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everisgroup-my.sharepoint.com/personal/csimaoxa_everis_com/Documents/Desktop/"/>
    </mc:Choice>
  </mc:AlternateContent>
  <xr:revisionPtr revIDLastSave="536" documentId="8_{BE269DDF-5F69-41D3-8EB1-84C8FE6272A6}" xr6:coauthVersionLast="45" xr6:coauthVersionMax="45" xr10:uidLastSave="{9B67117E-F609-4F22-9FDE-7D7EECF91006}"/>
  <bookViews>
    <workbookView xWindow="-120" yWindow="-120" windowWidth="29040" windowHeight="15840" xr2:uid="{00000000-000D-0000-FFFF-FFFF00000000}"/>
  </bookViews>
  <sheets>
    <sheet name="Caracterização" sheetId="1" r:id="rId1"/>
    <sheet name="Performance Operacional" sheetId="2" r:id="rId2"/>
    <sheet name="Recursos Humanos" sheetId="3" r:id="rId3"/>
    <sheet name="Políticas e beneficios" sheetId="8" r:id="rId4"/>
    <sheet name="Tecnologia" sheetId="4" r:id="rId5"/>
    <sheet name="Recurso ao Outsourcing" sheetId="5" r:id="rId6"/>
    <sheet name="Melhoria Contínua" sheetId="6" r:id="rId7"/>
    <sheet name="Dados Financeiros" sheetId="7" r:id="rId8"/>
  </sheets>
  <definedNames>
    <definedName name="_xlnm._FilterDatabase" localSheetId="1" hidden="1">'Performance Operacional'!$B$16:$C$20</definedName>
    <definedName name="_xlnm._FilterDatabase" localSheetId="3" hidden="1">'Políticas e beneficios'!#REF!</definedName>
    <definedName name="_xlnm._FilterDatabase" localSheetId="2" hidden="1">'Recursos Humanos'!$B$188:$C$201</definedName>
    <definedName name="_xlnm.Print_Area" localSheetId="0">Caracterização!$A$1:$F$113</definedName>
    <definedName name="_xlnm.Print_Area" localSheetId="7">'Dados Financeiros'!$A$1:$C$51</definedName>
    <definedName name="_xlnm.Print_Area" localSheetId="6">'Melhoria Contínua'!$A$1:$H$109</definedName>
    <definedName name="_xlnm.Print_Area" localSheetId="1">'Performance Operacional'!$A$1:$J$189</definedName>
    <definedName name="_xlnm.Print_Area" localSheetId="3">'Políticas e beneficios'!$A$1:$E$66</definedName>
    <definedName name="_xlnm.Print_Area" localSheetId="5">'Recurso ao Outsourcing'!$A$1:$E$36</definedName>
    <definedName name="_xlnm.Print_Area" localSheetId="2">'Recursos Humanos'!$A$1:$E$252</definedName>
    <definedName name="_xlnm.Print_Area" localSheetId="4">Tecnologia!$A$1:$F$117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4" l="1"/>
</calcChain>
</file>

<file path=xl/sharedStrings.xml><?xml version="1.0" encoding="utf-8"?>
<sst xmlns="http://schemas.openxmlformats.org/spreadsheetml/2006/main" count="866" uniqueCount="321">
  <si>
    <t>%</t>
  </si>
  <si>
    <t>Saúde (pública ou privada)</t>
  </si>
  <si>
    <t>Turismo</t>
  </si>
  <si>
    <t>Comércio (retalho e distribuição)</t>
  </si>
  <si>
    <t>Correios e Distribuição Expresso</t>
  </si>
  <si>
    <t>Outro</t>
  </si>
  <si>
    <t>Seguradoras</t>
  </si>
  <si>
    <t>Telecomunicações</t>
  </si>
  <si>
    <t>Sector de actividade</t>
  </si>
  <si>
    <t>Número total de Operadores</t>
  </si>
  <si>
    <t>Número total de Supervisores</t>
  </si>
  <si>
    <t>Rácio de Supervisores e staff por sector de actividade</t>
  </si>
  <si>
    <t>Operadores por Supervisor</t>
  </si>
  <si>
    <t>Telemóvel</t>
  </si>
  <si>
    <t>Telefone</t>
  </si>
  <si>
    <t>Suporte técnico ao cliente (resolução de problemas técnicos)</t>
  </si>
  <si>
    <t>Serviço ao cliente (informações, dúvidas)</t>
  </si>
  <si>
    <t>Não</t>
  </si>
  <si>
    <t>Sim</t>
  </si>
  <si>
    <t>Taxa de Resolução ao Primeiro Contacto</t>
  </si>
  <si>
    <t>Outra</t>
  </si>
  <si>
    <t>Solução de gravação de voz e dados</t>
  </si>
  <si>
    <t>Solução de gravação de voz</t>
  </si>
  <si>
    <t>Não, nem irá contratar</t>
  </si>
  <si>
    <t>Tecnologia</t>
  </si>
  <si>
    <t>Controlo de Qualidade</t>
  </si>
  <si>
    <t>Instalações</t>
  </si>
  <si>
    <t>Supervisores</t>
  </si>
  <si>
    <t>COPC</t>
  </si>
  <si>
    <t>OHSAS 18001</t>
  </si>
  <si>
    <t>Six Sigma</t>
  </si>
  <si>
    <t>ISO 27001</t>
  </si>
  <si>
    <t>Está em processo de certificação</t>
  </si>
  <si>
    <t>ISO 14001</t>
  </si>
  <si>
    <t>Selo de Qualidade da APCC</t>
  </si>
  <si>
    <t>ISO 9001</t>
  </si>
  <si>
    <t>Tempo Médio de Resolução de Reclamações (dias)</t>
  </si>
  <si>
    <t>Sector de Actividade</t>
  </si>
  <si>
    <t>Número médio de PAs</t>
  </si>
  <si>
    <t>Sucesso das Chamadas de Retenção</t>
  </si>
  <si>
    <t>Remunerações adicionais para os Operadores</t>
  </si>
  <si>
    <t>Modelo de remuneração</t>
  </si>
  <si>
    <t xml:space="preserve">Classificação </t>
  </si>
  <si>
    <t xml:space="preserve">Horas </t>
  </si>
  <si>
    <t>Número</t>
  </si>
  <si>
    <t>Rubrica</t>
  </si>
  <si>
    <t xml:space="preserve">Distrito/região de Portugal </t>
  </si>
  <si>
    <t>Percentagem de chamadas de sucesso nas chamadas emitidas/outbound</t>
  </si>
  <si>
    <t>Periodicidade</t>
  </si>
  <si>
    <t>Diária</t>
  </si>
  <si>
    <t>Semanal</t>
  </si>
  <si>
    <t>Mensal</t>
  </si>
  <si>
    <t>Tecnologia de GPS</t>
  </si>
  <si>
    <t>Solução de envio automático de SMS</t>
  </si>
  <si>
    <t>Não, mas irá contratar</t>
  </si>
  <si>
    <t>Serviços contratados</t>
  </si>
  <si>
    <t>Por chamada atendida</t>
  </si>
  <si>
    <r>
      <t xml:space="preserve">Número total de </t>
    </r>
    <r>
      <rPr>
        <i/>
        <sz val="10"/>
        <color rgb="FFFFFFFF"/>
        <rFont val="Arial"/>
        <family val="2"/>
      </rPr>
      <t>staff</t>
    </r>
    <r>
      <rPr>
        <sz val="10"/>
        <color rgb="FFFFFFFF"/>
        <rFont val="Arial"/>
        <family val="2"/>
      </rPr>
      <t xml:space="preserve">/recursos humanos de suporte/chefias </t>
    </r>
  </si>
  <si>
    <r>
      <t xml:space="preserve">Operadores por </t>
    </r>
    <r>
      <rPr>
        <i/>
        <sz val="10"/>
        <color rgb="FFFFFFFF"/>
        <rFont val="Arial"/>
        <family val="2"/>
      </rPr>
      <t>staff</t>
    </r>
  </si>
  <si>
    <t>Website</t>
  </si>
  <si>
    <t>Interactive Voice Response (IVR)</t>
  </si>
  <si>
    <t>Gestão de reclamações</t>
  </si>
  <si>
    <t>Taxa de ocupação</t>
  </si>
  <si>
    <t>Ano</t>
  </si>
  <si>
    <t>Software de previsão e dimensionamento</t>
  </si>
  <si>
    <t>Soluções</t>
  </si>
  <si>
    <t>Ampliar cobertura do horário de atendimento</t>
  </si>
  <si>
    <t>Redução de custos</t>
  </si>
  <si>
    <t>Rapidez na evolução tecnológica</t>
  </si>
  <si>
    <t>Custos de implementação</t>
  </si>
  <si>
    <t>Competências específicas necessárias</t>
  </si>
  <si>
    <t>Não consideramos o conceito</t>
  </si>
  <si>
    <t>Sim, utilizamos práticas</t>
  </si>
  <si>
    <t>Sim, utilizamos práticas e ferramentas</t>
  </si>
  <si>
    <t>Contratação de serviços de Outsourcing</t>
  </si>
  <si>
    <t>Por custo de recurso humano</t>
  </si>
  <si>
    <t>Não possui nenhuma certificação mas gostava</t>
  </si>
  <si>
    <t>Salários e Prémios</t>
  </si>
  <si>
    <t>Contratação e Formação</t>
  </si>
  <si>
    <t>Instalações (Rendas, Viaturas, Serviços Externos)</t>
  </si>
  <si>
    <t xml:space="preserve">Canais disponibilizados </t>
  </si>
  <si>
    <t>Assistência em Viagem</t>
  </si>
  <si>
    <t>Web chat</t>
  </si>
  <si>
    <t>SMS</t>
  </si>
  <si>
    <t>E-mail</t>
  </si>
  <si>
    <t>Contrato sem termo</t>
  </si>
  <si>
    <t>Contrato a termo</t>
  </si>
  <si>
    <t>Trabalho temporário</t>
  </si>
  <si>
    <t>Percentagem</t>
  </si>
  <si>
    <t>&lt;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</si>
  <si>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</si>
  <si>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</si>
  <si>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                 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</si>
  <si>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</si>
  <si>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</t>
  </si>
  <si>
    <t>Média 2018</t>
  </si>
  <si>
    <t>Utilities (água, gás e eletricidade)</t>
  </si>
  <si>
    <t>Prestador de Serviços Especializados/ Contact Center</t>
  </si>
  <si>
    <t>Bancos e outras Instituições Financeiras</t>
  </si>
  <si>
    <t>Total 2018</t>
  </si>
  <si>
    <t>SHSAS 18001</t>
  </si>
  <si>
    <t>EN 15838</t>
  </si>
  <si>
    <t>EFQM</t>
  </si>
  <si>
    <t>PCI - DSS</t>
  </si>
  <si>
    <t>DGERT</t>
  </si>
  <si>
    <t>Múltiplas transferências de ligação</t>
  </si>
  <si>
    <t>Problemas de comunicação</t>
  </si>
  <si>
    <t>Empatia do operador</t>
  </si>
  <si>
    <t>Demora no atendimento</t>
  </si>
  <si>
    <t>Recebimento de informações incorretas ou incompletas</t>
  </si>
  <si>
    <t>Sim, mas deixará de contratar</t>
  </si>
  <si>
    <t>Sim e continuará a contratar</t>
  </si>
  <si>
    <t>Melhorar a experiência do cliente</t>
  </si>
  <si>
    <t>Gestão operacional diária</t>
  </si>
  <si>
    <t>Back-office ou tarefas administrativas</t>
  </si>
  <si>
    <t>Por hora</t>
  </si>
  <si>
    <t>Por solicitação</t>
  </si>
  <si>
    <t>Por solicitação resolvida</t>
  </si>
  <si>
    <t>Por objetivos de qualidade</t>
  </si>
  <si>
    <t>Outro. Indique por favor</t>
  </si>
  <si>
    <t>Visual IVR</t>
  </si>
  <si>
    <t>Chatbots</t>
  </si>
  <si>
    <t>Robotic Process Automation</t>
  </si>
  <si>
    <t>Ferramenta de self-care para os clientes</t>
  </si>
  <si>
    <t>Dialer para Outbound</t>
  </si>
  <si>
    <t>IVR - Interactive Voice Response</t>
  </si>
  <si>
    <t>ACD</t>
  </si>
  <si>
    <t>CTI</t>
  </si>
  <si>
    <t>RPA</t>
  </si>
  <si>
    <t>Social Media</t>
  </si>
  <si>
    <t>Chat</t>
  </si>
  <si>
    <t>Canais</t>
  </si>
  <si>
    <t>Melhores oportunidades de negócio/vendas</t>
  </si>
  <si>
    <t>"Apetite" do cliente por soluções digitais</t>
  </si>
  <si>
    <t xml:space="preserve">Melhorar a performance do Agente/Operador </t>
  </si>
  <si>
    <t>Razões</t>
  </si>
  <si>
    <t xml:space="preserve">Segurança informação </t>
  </si>
  <si>
    <t>Dificuldade na Integração de sistemas</t>
  </si>
  <si>
    <t>Desafios</t>
  </si>
  <si>
    <t>Setor</t>
  </si>
  <si>
    <t>Sim, período até a um ano</t>
  </si>
  <si>
    <t>Sim, período entre um a três anos</t>
  </si>
  <si>
    <t>Sim, período superior a três anos</t>
  </si>
  <si>
    <t>Não equacionamos evoluir para a Cloud</t>
  </si>
  <si>
    <t>Opções</t>
  </si>
  <si>
    <t>Não, mas iremos investir</t>
  </si>
  <si>
    <t>Sim e continuaremos a investir</t>
  </si>
  <si>
    <t>Não, nem iremos investir</t>
  </si>
  <si>
    <t>Sim, mas deixaremos de investir</t>
  </si>
  <si>
    <t>Garantir a manutenção dos robots</t>
  </si>
  <si>
    <t>Criar uma digital workforce</t>
  </si>
  <si>
    <t>Gerir a mudança organizacional</t>
  </si>
  <si>
    <t>Sim e investiremos no próximo ano</t>
  </si>
  <si>
    <t>Sim, mas não investiremos no próximo ano</t>
  </si>
  <si>
    <t>Não, mas iremos investir no próximo ano</t>
  </si>
  <si>
    <t>Não, nem iremos investir no próximo ano</t>
  </si>
  <si>
    <t>Investimento</t>
  </si>
  <si>
    <t>Ensino Básico</t>
  </si>
  <si>
    <t>Ensino Secundário</t>
  </si>
  <si>
    <t>Ensino Superior</t>
  </si>
  <si>
    <t>Tabela 26 :São realizados inquéritos de satisfação dos colaboradores? Se sim, qual a classificação obtida numa escala de 0% a 100%, no último ano? (N=133)</t>
  </si>
  <si>
    <t>Trimestral</t>
  </si>
  <si>
    <t>Semestral</t>
  </si>
  <si>
    <t>Classifcação</t>
  </si>
  <si>
    <t>Taxa Média de absentismo</t>
  </si>
  <si>
    <t>Taxa de Rotatividade</t>
  </si>
  <si>
    <t>Antiguidade Média</t>
  </si>
  <si>
    <t>Taxa de rotatividade dos Supervisores</t>
  </si>
  <si>
    <t>Antiguidade Média dos Supervisores</t>
  </si>
  <si>
    <t>Recibos verdes</t>
  </si>
  <si>
    <t>Colaboradores do Contact Center</t>
  </si>
  <si>
    <t>Tempo para formar um colaborador (dias)</t>
  </si>
  <si>
    <t>Horas de formação anual</t>
  </si>
  <si>
    <t>Masculino</t>
  </si>
  <si>
    <t>Feminino</t>
  </si>
  <si>
    <t>Até 25 anos</t>
  </si>
  <si>
    <t>De 25 anos até 40 anos</t>
  </si>
  <si>
    <t>Mais de 40 anos</t>
  </si>
  <si>
    <t>OPÇÕES</t>
  </si>
  <si>
    <t>RESPOSTAS</t>
  </si>
  <si>
    <t>INBOUND</t>
  </si>
  <si>
    <t>OUTBOUND</t>
  </si>
  <si>
    <t>APPS (Aplicações Smart Phones ou tablet)</t>
  </si>
  <si>
    <t>Duração média das chamadas Inbound</t>
  </si>
  <si>
    <t>Duração média das chamadas Outbound</t>
  </si>
  <si>
    <t>Tempo</t>
  </si>
  <si>
    <t xml:space="preserve">Tabela 14: Qual o tempo médio de espera para ser atendido pelo Contact Center? (Em segundos) </t>
  </si>
  <si>
    <t>Viana do Castelo</t>
  </si>
  <si>
    <t>Braga</t>
  </si>
  <si>
    <t>Vila Real</t>
  </si>
  <si>
    <t>Bragança</t>
  </si>
  <si>
    <t>Porto</t>
  </si>
  <si>
    <t>Viseu</t>
  </si>
  <si>
    <t>Guarda</t>
  </si>
  <si>
    <t>Aveiro</t>
  </si>
  <si>
    <t>Coimbra</t>
  </si>
  <si>
    <t>Castelo Branco</t>
  </si>
  <si>
    <t>Leiria</t>
  </si>
  <si>
    <t>Lisboa</t>
  </si>
  <si>
    <t>Santarém</t>
  </si>
  <si>
    <t>Portalegre</t>
  </si>
  <si>
    <t>Évora</t>
  </si>
  <si>
    <t>Setúbal</t>
  </si>
  <si>
    <t>Faro</t>
  </si>
  <si>
    <t>Beja</t>
  </si>
  <si>
    <t>Açores</t>
  </si>
  <si>
    <t>Madeira</t>
  </si>
  <si>
    <t>Atividades de Back Office</t>
  </si>
  <si>
    <t>Inquéritos de Satisfação ou similares</t>
  </si>
  <si>
    <t>Gestão de pedidos e cadastro de produtos e serviços</t>
  </si>
  <si>
    <t>Cobranças</t>
  </si>
  <si>
    <t>Atividades Transacionais</t>
  </si>
  <si>
    <r>
      <t xml:space="preserve">Quais são as principais funções do </t>
    </r>
    <r>
      <rPr>
        <i/>
        <sz val="10"/>
        <color theme="0"/>
        <rFont val="Arial"/>
        <family val="2"/>
      </rPr>
      <t>contact center</t>
    </r>
    <r>
      <rPr>
        <sz val="10"/>
        <color theme="0"/>
        <rFont val="Arial"/>
        <family val="2"/>
      </rPr>
      <t xml:space="preserve"> instalado? </t>
    </r>
  </si>
  <si>
    <t>FTEs Total</t>
  </si>
  <si>
    <t>Tabela 13: Qual o tempo de pausa (on hold) médio (em segundos)?</t>
  </si>
  <si>
    <t>Tabela 16: Qual o tempo médio de resolução de solicitações, excluindo reclamações, por setor? (Em horas)</t>
  </si>
  <si>
    <t>Assistência em viagem</t>
  </si>
  <si>
    <t>Tabela 27 /28:Qual a periodicidade das ações de feedback individual sobre as monitorias?</t>
  </si>
  <si>
    <r>
      <t xml:space="preserve">Tabela 54 :Soluções utilizadas no </t>
    </r>
    <r>
      <rPr>
        <b/>
        <i/>
        <sz val="10"/>
        <color rgb="FF002060"/>
        <rFont val="Arial"/>
        <family val="2"/>
      </rPr>
      <t>contact center</t>
    </r>
    <r>
      <rPr>
        <b/>
        <sz val="10"/>
        <color rgb="FF002060"/>
        <rFont val="Arial"/>
        <family val="2"/>
      </rPr>
      <t xml:space="preserve"> (n=142)</t>
    </r>
  </si>
  <si>
    <t>Ordenado</t>
  </si>
  <si>
    <t>Rácio</t>
  </si>
  <si>
    <t>Outsourcer</t>
  </si>
  <si>
    <t>Total 2019</t>
  </si>
  <si>
    <t>Chatbot</t>
  </si>
  <si>
    <t>Social Media (whatsapp, facebook, twiter, etc.)</t>
  </si>
  <si>
    <r>
      <t xml:space="preserve">Tabela 4 :Canais disponibilizados pelo </t>
    </r>
    <r>
      <rPr>
        <b/>
        <i/>
        <sz val="10"/>
        <color rgb="FF002060"/>
        <rFont val="Arial"/>
        <family val="2"/>
      </rPr>
      <t>contact center</t>
    </r>
    <r>
      <rPr>
        <b/>
        <sz val="10"/>
        <color rgb="FF002060"/>
        <rFont val="Arial"/>
        <family val="2"/>
      </rPr>
      <t xml:space="preserve"> (n=722)</t>
    </r>
  </si>
  <si>
    <r>
      <t>Tabela 2 :Distribuição dos c</t>
    </r>
    <r>
      <rPr>
        <b/>
        <i/>
        <sz val="10"/>
        <color rgb="FF002060"/>
        <rFont val="Arial"/>
        <family val="2"/>
      </rPr>
      <t>ontact centers</t>
    </r>
    <r>
      <rPr>
        <b/>
        <sz val="10"/>
        <color rgb="FF002060"/>
        <rFont val="Arial"/>
        <family val="2"/>
      </rPr>
      <t xml:space="preserve"> por localização (n=722)</t>
    </r>
  </si>
  <si>
    <t>Tabela 3 :Número médio de posições de atendimento por sector de actividade (n=719)</t>
  </si>
  <si>
    <t>Tabela 5 :Total de recursos humanos das operações em estudo (n=722)</t>
  </si>
  <si>
    <t>Média 2019</t>
  </si>
  <si>
    <t>Tabela 6 :Rácio de recursos humanos das operações em estudo (n=722)</t>
  </si>
  <si>
    <t>Tabela 7 :Qual o número médio de full time equivalentes, em 2019, alocados a Inbound e Outbound? (n=718)</t>
  </si>
  <si>
    <t>Estudos e Sondagens de Opinião</t>
  </si>
  <si>
    <t>Banca telefónica/Operações de activos</t>
  </si>
  <si>
    <t>Gestão de baixas/Cancelamentos de serviços</t>
  </si>
  <si>
    <t>Recepção e processamento de encomendas</t>
  </si>
  <si>
    <t>Telemarketing/Vendas Outbound</t>
  </si>
  <si>
    <t>Cross Selling e Upselling/Vendas Inbound</t>
  </si>
  <si>
    <t>Tabela 7 :Principais funções (n=722)</t>
  </si>
  <si>
    <t>Tabela 9 :Qual a distribuição em percentagem dos contactos por natureza de interação (Inbound vs. Outbound)? (N=722)</t>
  </si>
  <si>
    <t>Tabela 10 :Qual o número médio de contactos, de natureza Inbound, por canal, por dia? (N=668)</t>
  </si>
  <si>
    <t>Tabela 11 :Qual o número médio de contactos, de natureza Outbound, por canal, por dia?  (N=460)</t>
  </si>
  <si>
    <t>Tabela 12 :Duração média das chamadas por sector de actividade (minutos) (n=659)</t>
  </si>
  <si>
    <t>-</t>
  </si>
  <si>
    <t>Tabela 15 :Taxa de resolução aoprimeiro contacto por mês (n=527)</t>
  </si>
  <si>
    <t>Bancos e outras instituições financeiras</t>
  </si>
  <si>
    <t>Administração Pública (central, regional ou local)</t>
  </si>
  <si>
    <t>Transportes e Viagens</t>
  </si>
  <si>
    <t>Indústria</t>
  </si>
  <si>
    <t>Segurança</t>
  </si>
  <si>
    <t>Tempo Médio de resolução em Horas</t>
  </si>
  <si>
    <t>Tabela 17: Qual o tempo médio de resolução de solicitações excluindo reclamações por canal? (horas) (N=501)</t>
  </si>
  <si>
    <t>Tempo Médio de Resolução de Solicitações (horas)</t>
  </si>
  <si>
    <t>Tabela 18: Qual o tempo médio de resolução de reclamações, por setor? (dias) (N=130)</t>
  </si>
  <si>
    <t>Tabela 19: Qual o tempo médio de resolução de reclamações, por canal? (dias) (N=130)</t>
  </si>
  <si>
    <r>
      <t xml:space="preserve">Tabela 20 :Percentagem de sucesso das chamadas </t>
    </r>
    <r>
      <rPr>
        <b/>
        <i/>
        <sz val="10"/>
        <color rgb="FF002060"/>
        <rFont val="Arial"/>
        <family val="2"/>
      </rPr>
      <t xml:space="preserve">inbound </t>
    </r>
    <r>
      <rPr>
        <b/>
        <sz val="10"/>
        <color rgb="FF002060"/>
        <rFont val="Arial"/>
        <family val="2"/>
      </rPr>
      <t>de retenção  (n=144)</t>
    </r>
  </si>
  <si>
    <r>
      <t>Tabela 21 :Percentagem de chamadas de sucesso nas chamadas emitidas/</t>
    </r>
    <r>
      <rPr>
        <b/>
        <i/>
        <sz val="10"/>
        <color rgb="FF002060"/>
        <rFont val="Arial"/>
        <family val="2"/>
      </rPr>
      <t>outbound</t>
    </r>
    <r>
      <rPr>
        <b/>
        <sz val="10"/>
        <color rgb="FF002060"/>
        <rFont val="Arial"/>
        <family val="2"/>
      </rPr>
      <t xml:space="preserve"> (vendas) (n=152)</t>
    </r>
  </si>
  <si>
    <t>Tabela 22 :Qual a percentagem de sucesso das chamadas Outbound de retenção? (N=192)</t>
  </si>
  <si>
    <t>Tabela 23 :Número médio de chamadas atendidas por operador, por hora e por sector de actividade (n=665)</t>
  </si>
  <si>
    <t>Tabela 24 :Qual a taxa média de ocupação dos recursos, em 2018? (N=662)</t>
  </si>
  <si>
    <t>Tabela 25 :Distribuição dos colaboradores do contact center por grau de ensino (n=717)</t>
  </si>
  <si>
    <t>Anual</t>
  </si>
  <si>
    <t>Tabela 29 :Qual a taxa média de absentismo dos Operadores em 2019? (Em percentagem)</t>
  </si>
  <si>
    <t>Tabela 30: Qual a taxa de rotatividade dos Operadores em 2019? (Em percentagem) (N=722)</t>
  </si>
  <si>
    <t>Tabela 31: Qual a antiguidade média dos Operadores? (Em meses) (Caso responda com outra unidade de tempo indique qual) (N=596)</t>
  </si>
  <si>
    <t>Tabela 32 :Qual a taxa de rotatividade dos Supervisores em 2019? (Em percentagem) (N=718)</t>
  </si>
  <si>
    <t>Tabela 33 :Qual a antiguidade média dos Supervisores? (Em meses) (N=584)</t>
  </si>
  <si>
    <t>Tabela 34 :Qual a distribuição dos colaboradores por vínculo contratual? (Em percentagem) (N=697)</t>
  </si>
  <si>
    <t>Tabela 35 :Qual a percentagem de colaboradores do Contact Center realocados para outras funções dentro da Organização? (N=637)</t>
  </si>
  <si>
    <t>Tabela 36 :Qual o tempo médio necessário para formar um colaborador que acabou de entrar no Contact Center (Em dias) (N=720)</t>
  </si>
  <si>
    <t>Tempo para formar um colaborador</t>
  </si>
  <si>
    <t>Tabela 37 :Qual o número de horas de formação anual, incluindo reciclagens, por Operador? (N=719)</t>
  </si>
  <si>
    <t>Tabela 38: Qual o número de horas de formação anual, incluindo reciclagens, por Supervisor? (N=719)</t>
  </si>
  <si>
    <t>Tabela 42 Qual a distribuição por género dos Operadores? (Em percentagem) (N=722)</t>
  </si>
  <si>
    <t>Tabela 43 Qual a distribuição por género dos Supervisores? (Em percentagem) (N=722)</t>
  </si>
  <si>
    <t>Tabela 41 :Existe um plano/ programa de formação/ credenciação específico para Técnicos de Qualidade?  (N=722)</t>
  </si>
  <si>
    <t>Tabela 40 : Existe um plano/ programa de formação/ credenciação específico para Formadores?  (N=722)</t>
  </si>
  <si>
    <t>Tabela 39 :Existe um plano/ programa de formação/ credenciação específico para Supervisores?  (N=722)</t>
  </si>
  <si>
    <t>Tabela 45: Qual a idade média dos Supervisores? (N=722)</t>
  </si>
  <si>
    <t>Tabela 44: Qual a idade média dos Operadores? (N=722)</t>
  </si>
  <si>
    <t>Tabela 46 :Qual é o ordenado bruto médio mensal dos Operadores? (N=702)</t>
  </si>
  <si>
    <t>Tabela 47 :Qual é o ordenado bruto médio mensal dos Supervisores? (Em euros) (n=702)</t>
  </si>
  <si>
    <t>Tabela 48 :Qual o rácio entre outras remunerações face ao ordenado bruto médio mensal, por Operador? (Em percentagem) (N=709)</t>
  </si>
  <si>
    <t>Tabela 49 :Qual o rácio entre outras remunerações face ao ordenado bruto médio mensal, por Supervisor (Em percentagem) (N=709)</t>
  </si>
  <si>
    <r>
      <t xml:space="preserve">Tabela 50 :Contratação de serviços de </t>
    </r>
    <r>
      <rPr>
        <b/>
        <i/>
        <sz val="10"/>
        <color rgb="FF002060"/>
        <rFont val="Arial"/>
        <family val="2"/>
      </rPr>
      <t>outsourcing</t>
    </r>
    <r>
      <rPr>
        <b/>
        <sz val="10"/>
        <color rgb="FF002060"/>
        <rFont val="Arial"/>
        <family val="2"/>
      </rPr>
      <t xml:space="preserve"> (n=722)</t>
    </r>
  </si>
  <si>
    <t>Tabela 51: Quais as razões para contratar serviços de Outsourcing para funções de Contact Center? (N=335)</t>
  </si>
  <si>
    <r>
      <t xml:space="preserve">Tabela 52 :Serviços contratados em modelo de </t>
    </r>
    <r>
      <rPr>
        <b/>
        <i/>
        <sz val="10"/>
        <color rgb="FF002060"/>
        <rFont val="Arial"/>
        <family val="2"/>
      </rPr>
      <t>outsourcing</t>
    </r>
    <r>
      <rPr>
        <b/>
        <sz val="10"/>
        <color rgb="FF002060"/>
        <rFont val="Arial"/>
        <family val="2"/>
      </rPr>
      <t xml:space="preserve"> (relacionada com a questão anterior) (N=214)</t>
    </r>
  </si>
  <si>
    <t>Outro - Gestão de contact center</t>
  </si>
  <si>
    <t>Operadores/ Gestores de contactos</t>
  </si>
  <si>
    <r>
      <t xml:space="preserve">Tabela 53 :Modelo de remuneração do </t>
    </r>
    <r>
      <rPr>
        <b/>
        <i/>
        <sz val="10"/>
        <color theme="8" tint="-0.499984740745262"/>
        <rFont val="Arial"/>
        <family val="2"/>
      </rPr>
      <t>outsourcer</t>
    </r>
    <r>
      <rPr>
        <b/>
        <sz val="10"/>
        <color theme="8" tint="-0.499984740745262"/>
        <rFont val="Arial"/>
        <family val="2"/>
      </rPr>
      <t xml:space="preserve"> (relacionada com a questão referente à contratação de serviços </t>
    </r>
    <r>
      <rPr>
        <b/>
        <i/>
        <sz val="10"/>
        <color theme="8" tint="-0.499984740745262"/>
        <rFont val="Arial"/>
        <family val="2"/>
      </rPr>
      <t>outsourcing</t>
    </r>
    <r>
      <rPr>
        <b/>
        <sz val="10"/>
        <color theme="8" tint="-0.499984740745262"/>
        <rFont val="Arial"/>
        <family val="2"/>
      </rPr>
      <t>) (N=179)</t>
    </r>
  </si>
  <si>
    <t>Por solicitação resolvida líquida</t>
  </si>
  <si>
    <t>Tabela 68 :Realização de inquéritos de satisfação para medição da qualidade de serviço avaliada pelo cliente (n=422)</t>
  </si>
  <si>
    <t>Tabela 69 :Classificação média (relacionada com a questão anterior) (N=422)</t>
  </si>
  <si>
    <r>
      <t xml:space="preserve">Tabela 70 :Existência de </t>
    </r>
    <r>
      <rPr>
        <b/>
        <i/>
        <sz val="10"/>
        <color theme="8" tint="-0.499984740745262"/>
        <rFont val="Arial"/>
        <family val="2"/>
      </rPr>
      <t>net promoter score</t>
    </r>
    <r>
      <rPr>
        <b/>
        <sz val="10"/>
        <color theme="8" tint="-0.499984740745262"/>
        <rFont val="Arial"/>
        <family val="2"/>
      </rPr>
      <t xml:space="preserve"> (relacionada com a realização de inquéritos de satisfação para qualidade de serviço) (N=472)</t>
    </r>
  </si>
  <si>
    <t>Tabela 71 :Percentagem de chamadas que têm medição de qualidade avaliada pelo cliente (relacionada com a realização de inquéritos de satisfação para qualidade de serviço) (N=303)</t>
  </si>
  <si>
    <t>Tabela 72 :Percentagem de contactos que são alvo de monitorias internas (n=314)</t>
  </si>
  <si>
    <r>
      <t xml:space="preserve">Tabela 73 :Principais cerificações dos </t>
    </r>
    <r>
      <rPr>
        <b/>
        <i/>
        <sz val="10"/>
        <color rgb="FF002060"/>
        <rFont val="Arial"/>
        <family val="2"/>
      </rPr>
      <t>contact centers</t>
    </r>
    <r>
      <rPr>
        <b/>
        <sz val="10"/>
        <color rgb="FF002060"/>
        <rFont val="Arial"/>
        <family val="2"/>
      </rPr>
      <t xml:space="preserve"> (n=522)</t>
    </r>
  </si>
  <si>
    <t>Norma CRC</t>
  </si>
  <si>
    <t>CCP</t>
  </si>
  <si>
    <t>Tabela 74: Quais os principais motivos das reclamações recebidas do serviço de Contact Center?(n=433)</t>
  </si>
  <si>
    <r>
      <t xml:space="preserve">Tabela 75:Volume de negócio médio do </t>
    </r>
    <r>
      <rPr>
        <b/>
        <i/>
        <sz val="10"/>
        <color theme="8" tint="-0.499984740745262"/>
        <rFont val="Arial"/>
        <family val="2"/>
      </rPr>
      <t>Contact Center</t>
    </r>
    <r>
      <rPr>
        <b/>
        <sz val="10"/>
        <color theme="8" tint="-0.499984740745262"/>
        <rFont val="Arial"/>
        <family val="2"/>
      </rPr>
      <t xml:space="preserve"> (milhares de euros) (n=458)</t>
    </r>
  </si>
  <si>
    <t>Tabela 76 :Distribuição do OPEX pelas principais rubricas (n=425)</t>
  </si>
  <si>
    <t>Tabela 77 :Custo (OPEX) por contacto (euros) (n=213)</t>
  </si>
  <si>
    <t xml:space="preserve">Tabela 78 :Qual o custo OPEX por solicitação resolvida (euros) (n=195) </t>
  </si>
  <si>
    <t>Tabela 55 :Que novos canais estão a considerar utilizar no futuro? (N=294)</t>
  </si>
  <si>
    <t>Voicebot</t>
  </si>
  <si>
    <t>Click to chat</t>
  </si>
  <si>
    <t>Email</t>
  </si>
  <si>
    <t>IVR / IVR Natural</t>
  </si>
  <si>
    <t>Tabela 56 :Quais as principais razões para oferecer ferramentas/ canais de atendimento self-care? (N=688)</t>
  </si>
  <si>
    <t>Tabela 57 :Quais os maiores desafios para estabelecer soluções eficientes de atendimento self-care?? (N=685)</t>
  </si>
  <si>
    <t>Tabela 58 :Qual a percentagem de utilização de um modelo tecnológico baseado em Cloud, por setor? (N=236)</t>
  </si>
  <si>
    <t>Tabela 59: Equaciona evoluir o seu Contact Center para a Cloud? (N=678)</t>
  </si>
  <si>
    <t>Tabela 60: A sua organização utiliza ferramentas de Gamification? (N=722)</t>
  </si>
  <si>
    <t>Tabela 61: Investe atualmente em Robotic Process Automation? Planeia investir no futuro? (N=712)</t>
  </si>
  <si>
    <t>Tabela 62: Quais os maiores desafios que enfrentou durante um projeto de RPA? (N=254)</t>
  </si>
  <si>
    <t>Tabela 63: Investe atualmente em soluções baseadas em Inteligência Artificial? Planeia investir no próximo ano? (N=712)</t>
  </si>
  <si>
    <t>Tabela 64/65: Possui uma solução Omnichannel? Planeia investir no próximo ano? (N=712)</t>
  </si>
  <si>
    <t>Tabela 66: Investe atualmente em projetos de Customer Experience? (N=722)</t>
  </si>
  <si>
    <t>Tabela 67: Possui uma solução de Speech to text? Planeia investir no próximo ano? (N=682)</t>
  </si>
  <si>
    <t>Tabela 1 :Sector de actividade (N=722)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</si>
</sst>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%"/>
    <numFmt numFmtId="166" formatCode="#,##0.0"/>
    <numFmt numFmtId="167" formatCode="0.0"/>
    <numFmt numFmtId="168" formatCode="[$-F400]h:mm:ss\ AM/PM"/>
    <numFmt numFmtId="169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i/>
      <sz val="10"/>
      <color rgb="FFFFFFFF"/>
      <name val="Arial"/>
      <family val="2"/>
    </font>
    <font>
      <sz val="10"/>
      <color rgb="FF1F497D"/>
      <name val="Arial"/>
      <family val="2"/>
    </font>
    <font>
      <sz val="11"/>
      <name val="Times New Roman"/>
      <family val="1"/>
    </font>
    <font>
      <b/>
      <sz val="10"/>
      <color rgb="FF002060"/>
      <name val="Arial"/>
      <family val="2"/>
    </font>
    <font>
      <sz val="10"/>
      <color theme="0"/>
      <name val="Arial"/>
      <family val="2"/>
    </font>
    <font>
      <b/>
      <i/>
      <sz val="10"/>
      <color rgb="FF002060"/>
      <name val="Arial"/>
      <family val="2"/>
    </font>
    <font>
      <b/>
      <sz val="10"/>
      <color theme="8" tint="-0.499984740745262"/>
      <name val="Arial"/>
      <family val="2"/>
    </font>
    <font>
      <b/>
      <i/>
      <sz val="10"/>
      <color theme="8" tint="-0.499984740745262"/>
      <name val="Arial"/>
      <family val="2"/>
    </font>
    <font>
      <i/>
      <sz val="10"/>
      <color theme="1"/>
      <name val="Arial"/>
      <family val="2"/>
    </font>
    <font>
      <i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rgb="FF000000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0.59996337778862885"/>
        <bgColor rgb="FFFFFFFF"/>
      </patternFill>
    </fill>
  </fills>
  <borders count="99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 tint="0.59996337778862885"/>
      </bottom>
      <diagonal/>
    </border>
    <border>
      <left style="thin">
        <color rgb="FFB8CCE4"/>
      </left>
      <right style="thin">
        <color rgb="FFB8CCE4"/>
      </right>
      <top style="thin">
        <color rgb="FF4F81BD"/>
      </top>
      <bottom style="thin">
        <color rgb="FFB8CCE4"/>
      </bottom>
      <diagonal/>
    </border>
    <border>
      <left style="thin">
        <color rgb="FFB8CCE4"/>
      </left>
      <right style="thin">
        <color rgb="FFB8CCE4"/>
      </right>
      <top style="thin">
        <color rgb="FFB8CCE4"/>
      </top>
      <bottom style="thin">
        <color rgb="FFB8CCE4"/>
      </bottom>
      <diagonal/>
    </border>
    <border>
      <left style="thin">
        <color rgb="FF4F81BD"/>
      </left>
      <right style="thin">
        <color rgb="FFDCE6F1"/>
      </right>
      <top style="thin">
        <color rgb="FF4F81BD"/>
      </top>
      <bottom/>
      <diagonal/>
    </border>
    <border>
      <left style="thin">
        <color rgb="FFDCE6F1"/>
      </left>
      <right style="thin">
        <color rgb="FFDCE6F1"/>
      </right>
      <top style="thin">
        <color rgb="FF4F81BD"/>
      </top>
      <bottom/>
      <diagonal/>
    </border>
    <border>
      <left style="thin">
        <color rgb="FFB8CCE4"/>
      </left>
      <right style="thin">
        <color rgb="FFB8CCE4"/>
      </right>
      <top/>
      <bottom style="thin">
        <color rgb="FFB8CCE4"/>
      </bottom>
      <diagonal/>
    </border>
    <border>
      <left style="thin">
        <color rgb="FFDCE6F1"/>
      </left>
      <right style="thin">
        <color rgb="FFB8CCE4"/>
      </right>
      <top style="thin">
        <color rgb="FFB8CCE4"/>
      </top>
      <bottom style="thin">
        <color rgb="FFB8CCE4"/>
      </bottom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/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/>
      <diagonal/>
    </border>
    <border>
      <left style="thin">
        <color rgb="FF4F81BD"/>
      </left>
      <right style="thin">
        <color rgb="FFB8CCE4"/>
      </right>
      <top style="thin">
        <color rgb="FF4F81BD"/>
      </top>
      <bottom/>
      <diagonal/>
    </border>
    <border>
      <left style="thin">
        <color rgb="FFB8CCE4"/>
      </left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 style="thin">
        <color rgb="FFB8CCE4"/>
      </right>
      <top style="thin">
        <color rgb="FFB8CCE4"/>
      </top>
      <bottom/>
      <diagonal/>
    </border>
    <border>
      <left style="thin">
        <color rgb="FF4F81BD"/>
      </left>
      <right style="thin">
        <color rgb="FFB8CCE4"/>
      </right>
      <top style="thin">
        <color rgb="FF4F81BD"/>
      </top>
      <bottom style="thin">
        <color rgb="FF4F81BD"/>
      </bottom>
      <diagonal/>
    </border>
    <border>
      <left style="thin">
        <color rgb="FFB8CCE4"/>
      </left>
      <right style="thin">
        <color rgb="FFB8CCE4"/>
      </right>
      <top style="thin">
        <color rgb="FF4F81BD"/>
      </top>
      <bottom style="thin">
        <color rgb="FF4F81BD"/>
      </bottom>
      <diagonal/>
    </border>
    <border>
      <left style="thin">
        <color rgb="FFB8CCE4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B8CCE4"/>
      </left>
      <right style="thin">
        <color rgb="FFDCE6F1"/>
      </right>
      <top/>
      <bottom style="thin">
        <color rgb="FFB8CCE4"/>
      </bottom>
      <diagonal/>
    </border>
    <border>
      <left/>
      <right/>
      <top/>
      <bottom style="thin">
        <color rgb="FF4F81BD"/>
      </bottom>
      <diagonal/>
    </border>
    <border>
      <left/>
      <right style="thin">
        <color rgb="FFDCE6F1"/>
      </right>
      <top/>
      <bottom style="thin">
        <color rgb="FFB8CCE4"/>
      </bottom>
      <diagonal/>
    </border>
    <border>
      <left style="thin">
        <color rgb="FFABABAB"/>
      </left>
      <right style="thin">
        <color rgb="FFB8CCE4"/>
      </right>
      <top/>
      <bottom style="thin">
        <color rgb="FFB8CCE4"/>
      </bottom>
      <diagonal/>
    </border>
    <border>
      <left style="thin">
        <color rgb="FFABABAB"/>
      </left>
      <right style="thin">
        <color rgb="FFB8CCE4"/>
      </right>
      <top style="thin">
        <color rgb="FFB8CCE4"/>
      </top>
      <bottom style="thin">
        <color rgb="FFB8CCE4"/>
      </bottom>
      <diagonal/>
    </border>
    <border>
      <left/>
      <right style="thin">
        <color rgb="FFB8CCE4"/>
      </right>
      <top/>
      <bottom/>
      <diagonal/>
    </border>
    <border>
      <left style="thin">
        <color rgb="FFB8CCE4"/>
      </left>
      <right/>
      <top/>
      <bottom/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8" tint="0.59996337778862885"/>
      </left>
      <right style="thin">
        <color rgb="FFB8CCE4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B8CCE4"/>
      </left>
      <right style="thin">
        <color rgb="FFDCE6F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4F81BD"/>
      </left>
      <right style="thin">
        <color rgb="FFB8CCE4"/>
      </right>
      <top style="thin">
        <color rgb="FF4F81BD"/>
      </top>
      <bottom style="thin">
        <color rgb="FFB8CCE4"/>
      </bottom>
      <diagonal/>
    </border>
    <border>
      <left style="thin">
        <color theme="4"/>
      </left>
      <right style="thin">
        <color rgb="FFB8CCE4"/>
      </right>
      <top style="thin">
        <color rgb="FF4F81BD"/>
      </top>
      <bottom style="thin">
        <color rgb="FFB8CCE4"/>
      </bottom>
      <diagonal/>
    </border>
    <border>
      <left style="thin">
        <color rgb="FFB8CCE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rgb="FFB8CCE4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rgb="FFB8CCE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B8CCE4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rgb="FFB8CCE4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4" tint="0.79998168889431442"/>
      </left>
      <right style="thin">
        <color rgb="FFB8CCE4"/>
      </right>
      <top/>
      <bottom style="thin">
        <color theme="4" tint="0.79998168889431442"/>
      </bottom>
      <diagonal/>
    </border>
    <border>
      <left style="thin">
        <color rgb="FFB8CCE4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B8CCE4"/>
      </left>
      <right style="thin">
        <color rgb="FF4F81BD"/>
      </right>
      <top style="thin">
        <color rgb="FF4F81BD"/>
      </top>
      <bottom style="thin">
        <color rgb="FFB8CCE4"/>
      </bottom>
      <diagonal/>
    </border>
    <border>
      <left style="thin">
        <color rgb="FFB8CCE4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rgb="FFB8CCE4"/>
      </right>
      <top/>
      <bottom style="thin">
        <color theme="8" tint="0.59996337778862885"/>
      </bottom>
      <diagonal/>
    </border>
    <border>
      <left style="thin">
        <color rgb="FFB8CCE4"/>
      </left>
      <right style="thin">
        <color rgb="FFDCE6F1"/>
      </right>
      <top/>
      <bottom style="thin">
        <color theme="4" tint="0.79998168889431442"/>
      </bottom>
      <diagonal/>
    </border>
    <border>
      <left/>
      <right/>
      <top/>
      <bottom style="thin">
        <color rgb="FFB8CCE4"/>
      </bottom>
      <diagonal/>
    </border>
    <border>
      <left style="thin">
        <color rgb="FFB8CCE4"/>
      </left>
      <right style="thin">
        <color rgb="FFDCE6F1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rgb="FFDCE6F1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rgb="FFB8CCE4"/>
      </left>
      <right style="thin">
        <color rgb="FFDCE6F1"/>
      </right>
      <top style="thin">
        <color theme="8" tint="0.79998168889431442"/>
      </top>
      <bottom style="thin">
        <color rgb="FFDCE6F1"/>
      </bottom>
      <diagonal/>
    </border>
    <border>
      <left style="thin">
        <color rgb="FFDCE6F1"/>
      </left>
      <right style="thin">
        <color rgb="FFDCE6F1"/>
      </right>
      <top style="thin">
        <color theme="8" tint="0.79998168889431442"/>
      </top>
      <bottom style="thin">
        <color rgb="FFDCE6F1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/>
      <diagonal/>
    </border>
    <border>
      <left style="thin">
        <color rgb="FFDCE6F1"/>
      </left>
      <right style="thin">
        <color rgb="FFB8CCE4"/>
      </right>
      <top/>
      <bottom style="thin">
        <color theme="8" tint="0.79998168889431442"/>
      </bottom>
      <diagonal/>
    </border>
    <border>
      <left style="thin">
        <color rgb="FFDCE6F1"/>
      </left>
      <right style="thin">
        <color rgb="FFB8CCE4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rgb="FFB8CCE4"/>
      </left>
      <right style="thin">
        <color rgb="FFDCE6F1"/>
      </right>
      <top style="thin">
        <color rgb="FFDCE6F1"/>
      </top>
      <bottom style="thin">
        <color theme="8" tint="0.79998168889431442"/>
      </bottom>
      <diagonal/>
    </border>
    <border>
      <left style="thin">
        <color rgb="FFDCE6F1"/>
      </left>
      <right style="thin">
        <color rgb="FFB8CCE4"/>
      </right>
      <top style="thin">
        <color rgb="FFDCE6F1"/>
      </top>
      <bottom style="thin">
        <color theme="8" tint="0.79998168889431442"/>
      </bottom>
      <diagonal/>
    </border>
    <border>
      <left style="thin">
        <color rgb="FFB8CCE4"/>
      </left>
      <right style="thin">
        <color theme="8" tint="0.79998168889431442"/>
      </right>
      <top style="thin">
        <color rgb="FF4F81BD"/>
      </top>
      <bottom style="thin">
        <color rgb="FFB8CCE4"/>
      </bottom>
      <diagonal/>
    </border>
    <border>
      <left style="thin">
        <color rgb="FF4F81BD"/>
      </left>
      <right style="thin">
        <color theme="8" tint="0.79998168889431442"/>
      </right>
      <top style="thin">
        <color rgb="FF4F81BD"/>
      </top>
      <bottom/>
      <diagonal/>
    </border>
    <border>
      <left style="thin">
        <color theme="8" tint="0.79998168889431442"/>
      </left>
      <right style="thin">
        <color rgb="FFB8CCE4"/>
      </right>
      <top style="thin">
        <color rgb="FF4F81BD"/>
      </top>
      <bottom/>
      <diagonal/>
    </border>
    <border>
      <left/>
      <right style="thin">
        <color rgb="FFB8CCE4"/>
      </right>
      <top style="thin">
        <color rgb="FF4F81BD"/>
      </top>
      <bottom style="thin">
        <color rgb="FFB8CCE4"/>
      </bottom>
      <diagonal/>
    </border>
    <border>
      <left/>
      <right style="thin">
        <color rgb="FFB8CCE4"/>
      </right>
      <top style="thin">
        <color rgb="FFB8CCE4"/>
      </top>
      <bottom style="thin">
        <color rgb="FFB8CCE4"/>
      </bottom>
      <diagonal/>
    </border>
    <border>
      <left style="thin">
        <color rgb="FFB8CCE4"/>
      </left>
      <right style="thin">
        <color theme="8" tint="0.79998168889431442"/>
      </right>
      <top style="thin">
        <color rgb="FFB8CCE4"/>
      </top>
      <bottom style="thin">
        <color rgb="FFB8CCE4"/>
      </bottom>
      <diagonal/>
    </border>
    <border>
      <left style="thin">
        <color theme="4"/>
      </left>
      <right style="thin">
        <color theme="4" tint="0.59996337778862885"/>
      </right>
      <top/>
      <bottom/>
      <diagonal/>
    </border>
    <border>
      <left style="thin">
        <color rgb="FFB8CCE4"/>
      </left>
      <right style="thin">
        <color rgb="FFB8CCE4"/>
      </right>
      <top/>
      <bottom/>
      <diagonal/>
    </border>
    <border>
      <left style="thin">
        <color theme="4" tint="0.59996337778862885"/>
      </left>
      <right style="thin">
        <color theme="8" tint="0.79998168889431442"/>
      </right>
      <top style="thin">
        <color theme="4" tint="0.59996337778862885"/>
      </top>
      <bottom style="thin">
        <color theme="8" tint="0.79998168889431442"/>
      </bottom>
      <diagonal/>
    </border>
    <border>
      <left style="thin">
        <color rgb="FFB8CCE4"/>
      </left>
      <right style="thin">
        <color theme="8" tint="0.79998168889431442"/>
      </right>
      <top style="thin">
        <color theme="8" tint="0.79998168889431442"/>
      </top>
      <bottom style="thin">
        <color rgb="FFB8CCE4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rgb="FFB8CCE4"/>
      </bottom>
      <diagonal/>
    </border>
    <border>
      <left style="thin">
        <color theme="8" tint="0.79998168889431442"/>
      </left>
      <right style="thin">
        <color rgb="FFFFFFFF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rgb="FFB8CCE4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4" tint="0.79998168889431442"/>
      </right>
      <top style="thin">
        <color theme="4" tint="0.59996337778862885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rgb="FFDCE6F1"/>
      </right>
      <top style="thin">
        <color theme="8" tint="0.79998168889431442"/>
      </top>
      <bottom style="thin">
        <color rgb="FFB8CCE4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rgb="FFB8CCE4"/>
      </bottom>
      <diagonal/>
    </border>
    <border>
      <left/>
      <right style="thin">
        <color theme="8" tint="0.79998168889431442"/>
      </right>
      <top style="thin">
        <color theme="4" tint="0.59996337778862885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rgb="FFDCE6F1"/>
      </right>
      <top style="thin">
        <color theme="4" tint="0.59996337778862885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rgb="FFB8CCE4"/>
      </bottom>
      <diagonal/>
    </border>
    <border>
      <left style="thin">
        <color rgb="FF4F81BD"/>
      </left>
      <right style="thin">
        <color theme="8" tint="0.79998168889431442"/>
      </right>
      <top/>
      <bottom/>
      <diagonal/>
    </border>
    <border>
      <left style="thin">
        <color theme="8" tint="0.79998168889431442"/>
      </left>
      <right style="thin">
        <color theme="4"/>
      </right>
      <top/>
      <bottom/>
      <diagonal/>
    </border>
    <border>
      <left style="thin">
        <color rgb="FF4F81BD"/>
      </left>
      <right style="thin">
        <color rgb="FFB8CCE4"/>
      </right>
      <top/>
      <bottom/>
      <diagonal/>
    </border>
    <border>
      <left style="thin">
        <color rgb="FFB8CCE4"/>
      </left>
      <right style="thin">
        <color rgb="FF4F81BD"/>
      </right>
      <top/>
      <bottom/>
      <diagonal/>
    </border>
    <border>
      <left style="thin">
        <color rgb="FFB8CCE4"/>
      </left>
      <right style="thin">
        <color theme="8" tint="0.79998168889431442"/>
      </right>
      <top/>
      <bottom/>
      <diagonal/>
    </border>
    <border>
      <left style="thin">
        <color theme="4"/>
      </left>
      <right style="thin">
        <color theme="8" tint="0.79998168889431442"/>
      </right>
      <top/>
      <bottom/>
      <diagonal/>
    </border>
    <border>
      <left style="thin">
        <color rgb="FF2A65AC"/>
      </left>
      <right style="thin">
        <color theme="8" tint="0.79998168889431442"/>
      </right>
      <top/>
      <bottom/>
      <diagonal/>
    </border>
    <border>
      <left style="thin">
        <color theme="4"/>
      </left>
      <right style="thin">
        <color rgb="FFB8CCE4"/>
      </right>
      <top/>
      <bottom/>
      <diagonal/>
    </border>
    <border>
      <left style="thin">
        <color rgb="FFB8CCE4"/>
      </left>
      <right style="thin">
        <color theme="4"/>
      </right>
      <top/>
      <bottom/>
      <diagonal/>
    </border>
    <border>
      <left style="thin">
        <color theme="4"/>
      </left>
      <right style="thin">
        <color rgb="FFB8CCE4"/>
      </right>
      <top style="thin">
        <color theme="4"/>
      </top>
      <bottom style="thin">
        <color theme="4"/>
      </bottom>
      <diagonal/>
    </border>
    <border>
      <left style="thin">
        <color rgb="FFB8CCE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rgb="FFDCE6F1"/>
      </right>
      <top/>
      <bottom/>
      <diagonal/>
    </border>
    <border>
      <left style="thin">
        <color rgb="FFDCE6F1"/>
      </left>
      <right style="thin">
        <color rgb="FFDCE6F1"/>
      </right>
      <top/>
      <bottom/>
      <diagonal/>
    </border>
    <border>
      <left style="thin">
        <color rgb="FFDCE6F1"/>
      </left>
      <right style="thin">
        <color theme="4"/>
      </right>
      <top/>
      <bottom/>
      <diagonal/>
    </border>
    <border>
      <left style="thin">
        <color theme="4"/>
      </left>
      <right style="thin">
        <color rgb="FFB8CCE4"/>
      </right>
      <top/>
      <bottom style="thin">
        <color rgb="FFB8CCE4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5117038483843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5117038483843"/>
      </right>
      <top style="thin">
        <color theme="8" tint="0.79995117038483843"/>
      </top>
      <bottom style="thin">
        <color theme="8" tint="0.79998168889431442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rgb="FFB8CCE4"/>
      </top>
      <bottom style="thin">
        <color theme="4" tint="0.59996337778862885"/>
      </bottom>
      <diagonal/>
    </border>
    <border>
      <left/>
      <right style="thin">
        <color rgb="FFDCE6F1"/>
      </right>
      <top/>
      <bottom/>
      <diagonal/>
    </border>
    <border>
      <left/>
      <right style="thin">
        <color theme="8" tint="0.79998168889431442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1" fillId="0" borderId="0"/>
    <xf numFmtId="164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2" xfId="0" applyFont="1" applyBorder="1"/>
    <xf numFmtId="0" fontId="4" fillId="0" borderId="1" xfId="0" applyFont="1" applyBorder="1"/>
    <xf numFmtId="9" fontId="4" fillId="0" borderId="0" xfId="1" applyFont="1"/>
    <xf numFmtId="0" fontId="4" fillId="0" borderId="2" xfId="0" applyFont="1" applyBorder="1"/>
    <xf numFmtId="9" fontId="4" fillId="0" borderId="2" xfId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9" fontId="4" fillId="0" borderId="0" xfId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4" applyFont="1" applyFill="1" applyBorder="1"/>
    <xf numFmtId="0" fontId="3" fillId="0" borderId="0" xfId="0" applyFont="1" applyFill="1" applyBorder="1" applyAlignment="1">
      <alignment wrapText="1"/>
    </xf>
    <xf numFmtId="0" fontId="4" fillId="0" borderId="8" xfId="0" applyFont="1" applyFill="1" applyBorder="1"/>
    <xf numFmtId="0" fontId="4" fillId="0" borderId="5" xfId="0" applyFont="1" applyFill="1" applyBorder="1"/>
    <xf numFmtId="0" fontId="4" fillId="0" borderId="15" xfId="0" applyFont="1" applyFill="1" applyBorder="1"/>
    <xf numFmtId="165" fontId="4" fillId="0" borderId="0" xfId="0" applyNumberFormat="1" applyFont="1" applyFill="1" applyBorder="1"/>
    <xf numFmtId="0" fontId="3" fillId="0" borderId="0" xfId="0" applyFont="1" applyFill="1" applyBorder="1"/>
    <xf numFmtId="0" fontId="7" fillId="4" borderId="19" xfId="3" applyFont="1" applyFill="1" applyBorder="1"/>
    <xf numFmtId="0" fontId="5" fillId="0" borderId="5" xfId="0" applyFont="1" applyFill="1" applyBorder="1"/>
    <xf numFmtId="0" fontId="4" fillId="0" borderId="0" xfId="6" applyFont="1" applyFill="1" applyBorder="1"/>
    <xf numFmtId="2" fontId="4" fillId="0" borderId="0" xfId="6" applyNumberFormat="1" applyFont="1" applyFill="1" applyBorder="1"/>
    <xf numFmtId="167" fontId="4" fillId="0" borderId="0" xfId="6" applyNumberFormat="1" applyFont="1" applyFill="1" applyBorder="1"/>
    <xf numFmtId="0" fontId="4" fillId="0" borderId="0" xfId="6" applyFont="1" applyFill="1" applyBorder="1" applyAlignment="1">
      <alignment horizontal="right"/>
    </xf>
    <xf numFmtId="9" fontId="4" fillId="0" borderId="0" xfId="5" applyFont="1" applyFill="1" applyBorder="1"/>
    <xf numFmtId="10" fontId="4" fillId="0" borderId="0" xfId="5" applyNumberFormat="1" applyFont="1" applyFill="1" applyBorder="1"/>
    <xf numFmtId="165" fontId="4" fillId="0" borderId="0" xfId="5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6" applyFont="1" applyFill="1" applyBorder="1" applyAlignment="1">
      <alignment vertical="center" wrapText="1"/>
    </xf>
    <xf numFmtId="3" fontId="7" fillId="4" borderId="21" xfId="5" applyNumberFormat="1" applyFont="1" applyFill="1" applyBorder="1"/>
    <xf numFmtId="166" fontId="4" fillId="0" borderId="0" xfId="0" applyNumberFormat="1" applyFont="1" applyFill="1" applyBorder="1"/>
    <xf numFmtId="0" fontId="4" fillId="0" borderId="0" xfId="0" applyFont="1" applyFill="1" applyBorder="1" applyAlignment="1"/>
    <xf numFmtId="167" fontId="4" fillId="0" borderId="0" xfId="0" applyNumberFormat="1" applyFont="1" applyFill="1" applyBorder="1"/>
    <xf numFmtId="9" fontId="4" fillId="0" borderId="3" xfId="1" applyNumberFormat="1" applyFont="1" applyBorder="1"/>
    <xf numFmtId="165" fontId="4" fillId="0" borderId="0" xfId="1" applyNumberFormat="1" applyFont="1" applyFill="1" applyBorder="1"/>
    <xf numFmtId="9" fontId="4" fillId="0" borderId="5" xfId="5" applyNumberFormat="1" applyFont="1" applyFill="1" applyBorder="1"/>
    <xf numFmtId="9" fontId="4" fillId="0" borderId="8" xfId="5" applyNumberFormat="1" applyFont="1" applyFill="1" applyBorder="1"/>
    <xf numFmtId="9" fontId="4" fillId="0" borderId="8" xfId="5" applyNumberFormat="1" applyFont="1" applyFill="1" applyBorder="1" applyAlignment="1">
      <alignment vertical="center"/>
    </xf>
    <xf numFmtId="9" fontId="4" fillId="0" borderId="5" xfId="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9" fontId="4" fillId="0" borderId="2" xfId="1" applyNumberFormat="1" applyFont="1" applyBorder="1"/>
    <xf numFmtId="0" fontId="12" fillId="0" borderId="0" xfId="0" applyFont="1" applyAlignment="1">
      <alignment horizontal="left" wrapText="1"/>
    </xf>
    <xf numFmtId="0" fontId="7" fillId="4" borderId="31" xfId="3" applyFont="1" applyFill="1" applyBorder="1" applyAlignment="1">
      <alignment horizontal="left"/>
    </xf>
    <xf numFmtId="0" fontId="8" fillId="9" borderId="35" xfId="2" applyFont="1" applyFill="1" applyBorder="1" applyAlignment="1">
      <alignment horizontal="left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13" fillId="2" borderId="10" xfId="2" applyFont="1" applyBorder="1" applyAlignment="1">
      <alignment vertical="center" wrapText="1"/>
    </xf>
    <xf numFmtId="0" fontId="13" fillId="2" borderId="12" xfId="2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9" fontId="4" fillId="0" borderId="32" xfId="1" applyNumberFormat="1" applyFont="1" applyBorder="1" applyAlignment="1">
      <alignment vertical="center"/>
    </xf>
    <xf numFmtId="9" fontId="4" fillId="0" borderId="33" xfId="1" applyNumberFormat="1" applyFont="1" applyBorder="1" applyAlignment="1">
      <alignment vertical="center"/>
    </xf>
    <xf numFmtId="0" fontId="7" fillId="4" borderId="38" xfId="3" applyFont="1" applyFill="1" applyBorder="1"/>
    <xf numFmtId="1" fontId="7" fillId="4" borderId="39" xfId="3" applyNumberFormat="1" applyFont="1" applyFill="1" applyBorder="1"/>
    <xf numFmtId="0" fontId="7" fillId="4" borderId="40" xfId="3" applyFont="1" applyFill="1" applyBorder="1"/>
    <xf numFmtId="9" fontId="4" fillId="0" borderId="30" xfId="5" applyNumberFormat="1" applyFont="1" applyFill="1" applyBorder="1" applyAlignment="1">
      <alignment vertical="center"/>
    </xf>
    <xf numFmtId="0" fontId="6" fillId="0" borderId="2" xfId="0" applyFont="1" applyBorder="1"/>
    <xf numFmtId="0" fontId="8" fillId="9" borderId="13" xfId="2" applyFont="1" applyFill="1" applyBorder="1" applyAlignment="1">
      <alignment horizontal="left" vertical="center" wrapText="1"/>
    </xf>
    <xf numFmtId="0" fontId="8" fillId="9" borderId="14" xfId="2" applyFont="1" applyFill="1" applyBorder="1" applyAlignment="1">
      <alignment horizontal="center" vertical="center" wrapText="1"/>
    </xf>
    <xf numFmtId="0" fontId="7" fillId="4" borderId="47" xfId="3" applyFont="1" applyFill="1" applyBorder="1"/>
    <xf numFmtId="9" fontId="7" fillId="4" borderId="39" xfId="3" applyNumberFormat="1" applyFont="1" applyFill="1" applyBorder="1"/>
    <xf numFmtId="0" fontId="7" fillId="4" borderId="51" xfId="3" applyFont="1" applyFill="1" applyBorder="1"/>
    <xf numFmtId="3" fontId="7" fillId="4" borderId="52" xfId="5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9" fontId="4" fillId="0" borderId="61" xfId="1" applyFont="1" applyFill="1" applyBorder="1"/>
    <xf numFmtId="9" fontId="4" fillId="0" borderId="62" xfId="1" applyFont="1" applyFill="1" applyBorder="1"/>
    <xf numFmtId="0" fontId="4" fillId="0" borderId="58" xfId="0" applyFont="1" applyFill="1" applyBorder="1"/>
    <xf numFmtId="0" fontId="4" fillId="0" borderId="63" xfId="0" applyFont="1" applyFill="1" applyBorder="1"/>
    <xf numFmtId="1" fontId="4" fillId="0" borderId="5" xfId="0" applyNumberFormat="1" applyFont="1" applyFill="1" applyBorder="1"/>
    <xf numFmtId="2" fontId="4" fillId="0" borderId="0" xfId="0" applyNumberFormat="1" applyFont="1" applyFill="1" applyBorder="1"/>
    <xf numFmtId="168" fontId="4" fillId="0" borderId="0" xfId="0" applyNumberFormat="1" applyFont="1" applyFill="1" applyBorder="1"/>
    <xf numFmtId="1" fontId="4" fillId="8" borderId="8" xfId="0" applyNumberFormat="1" applyFont="1" applyFill="1" applyBorder="1"/>
    <xf numFmtId="1" fontId="4" fillId="8" borderId="5" xfId="0" applyNumberFormat="1" applyFont="1" applyFill="1" applyBorder="1"/>
    <xf numFmtId="9" fontId="4" fillId="0" borderId="15" xfId="5" applyNumberFormat="1" applyFont="1" applyFill="1" applyBorder="1"/>
    <xf numFmtId="9" fontId="4" fillId="0" borderId="46" xfId="5" applyNumberFormat="1" applyFont="1" applyFill="1" applyBorder="1" applyAlignment="1">
      <alignment vertical="center"/>
    </xf>
    <xf numFmtId="0" fontId="4" fillId="0" borderId="43" xfId="0" applyFont="1" applyFill="1" applyBorder="1"/>
    <xf numFmtId="0" fontId="13" fillId="2" borderId="37" xfId="2" applyFont="1" applyBorder="1" applyAlignment="1">
      <alignment vertical="center" wrapText="1"/>
    </xf>
    <xf numFmtId="0" fontId="8" fillId="9" borderId="16" xfId="2" applyFont="1" applyFill="1" applyBorder="1" applyAlignment="1">
      <alignment horizontal="left" vertical="center" wrapText="1"/>
    </xf>
    <xf numFmtId="0" fontId="8" fillId="9" borderId="18" xfId="2" applyFont="1" applyFill="1" applyBorder="1" applyAlignment="1">
      <alignment horizontal="center" vertical="center" wrapText="1"/>
    </xf>
    <xf numFmtId="0" fontId="8" fillId="9" borderId="34" xfId="2" applyFont="1" applyFill="1" applyBorder="1" applyAlignment="1">
      <alignment horizontal="left" vertical="center" wrapText="1"/>
    </xf>
    <xf numFmtId="0" fontId="6" fillId="0" borderId="0" xfId="0" applyFont="1"/>
    <xf numFmtId="0" fontId="13" fillId="2" borderId="11" xfId="2" applyFont="1" applyBorder="1" applyAlignment="1">
      <alignment horizontal="center" vertical="center"/>
    </xf>
    <xf numFmtId="0" fontId="13" fillId="6" borderId="10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8" fillId="9" borderId="6" xfId="2" applyFont="1" applyFill="1" applyBorder="1" applyAlignment="1">
      <alignment horizontal="left" vertical="center" wrapText="1"/>
    </xf>
    <xf numFmtId="0" fontId="8" fillId="9" borderId="7" xfId="2" applyFont="1" applyFill="1" applyBorder="1" applyAlignment="1">
      <alignment horizontal="center" vertical="center" wrapText="1"/>
    </xf>
    <xf numFmtId="1" fontId="4" fillId="5" borderId="9" xfId="0" applyNumberFormat="1" applyFont="1" applyFill="1" applyBorder="1"/>
    <xf numFmtId="0" fontId="6" fillId="11" borderId="66" xfId="3" applyFont="1" applyFill="1" applyBorder="1"/>
    <xf numFmtId="0" fontId="17" fillId="0" borderId="2" xfId="0" applyFont="1" applyBorder="1"/>
    <xf numFmtId="9" fontId="6" fillId="0" borderId="2" xfId="1" applyFont="1" applyBorder="1"/>
    <xf numFmtId="9" fontId="4" fillId="0" borderId="0" xfId="1" applyFont="1" applyFill="1" applyBorder="1" applyAlignment="1">
      <alignment vertical="center"/>
    </xf>
    <xf numFmtId="0" fontId="6" fillId="0" borderId="0" xfId="0" applyFont="1" applyFill="1" applyBorder="1"/>
    <xf numFmtId="9" fontId="4" fillId="0" borderId="33" xfId="1" applyFont="1" applyFill="1" applyBorder="1" applyAlignment="1">
      <alignment horizontal="center" vertical="center"/>
    </xf>
    <xf numFmtId="0" fontId="7" fillId="4" borderId="67" xfId="3" applyFont="1" applyFill="1" applyBorder="1" applyAlignment="1">
      <alignment horizontal="left"/>
    </xf>
    <xf numFmtId="0" fontId="4" fillId="0" borderId="32" xfId="0" applyFont="1" applyBorder="1" applyAlignment="1">
      <alignment vertical="center" wrapText="1"/>
    </xf>
    <xf numFmtId="0" fontId="4" fillId="0" borderId="23" xfId="0" applyFont="1" applyFill="1" applyBorder="1"/>
    <xf numFmtId="0" fontId="4" fillId="0" borderId="22" xfId="0" applyFont="1" applyFill="1" applyBorder="1"/>
    <xf numFmtId="9" fontId="7" fillId="4" borderId="50" xfId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wrapText="1"/>
    </xf>
    <xf numFmtId="3" fontId="4" fillId="0" borderId="33" xfId="0" applyNumberFormat="1" applyFont="1" applyFill="1" applyBorder="1" applyAlignment="1">
      <alignment wrapText="1"/>
    </xf>
    <xf numFmtId="0" fontId="4" fillId="0" borderId="75" xfId="0" applyFont="1" applyFill="1" applyBorder="1" applyAlignment="1">
      <alignment wrapText="1"/>
    </xf>
    <xf numFmtId="1" fontId="7" fillId="4" borderId="76" xfId="5" applyNumberFormat="1" applyFont="1" applyFill="1" applyBorder="1" applyAlignment="1">
      <alignment horizontal="left"/>
    </xf>
    <xf numFmtId="1" fontId="7" fillId="4" borderId="78" xfId="5" applyNumberFormat="1" applyFont="1" applyFill="1" applyBorder="1" applyAlignment="1">
      <alignment horizontal="left"/>
    </xf>
    <xf numFmtId="0" fontId="6" fillId="0" borderId="0" xfId="0" applyFont="1" applyBorder="1"/>
    <xf numFmtId="0" fontId="13" fillId="6" borderId="64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5" xfId="0" applyFont="1" applyBorder="1"/>
    <xf numFmtId="0" fontId="6" fillId="0" borderId="0" xfId="0" applyFont="1" applyAlignment="1">
      <alignment vertical="center"/>
    </xf>
    <xf numFmtId="0" fontId="6" fillId="0" borderId="1" xfId="0" applyFont="1" applyBorder="1"/>
    <xf numFmtId="9" fontId="4" fillId="0" borderId="8" xfId="1" applyFont="1" applyFill="1" applyBorder="1" applyAlignment="1">
      <alignment vertical="center"/>
    </xf>
    <xf numFmtId="9" fontId="4" fillId="0" borderId="5" xfId="1" applyFont="1" applyFill="1" applyBorder="1" applyAlignment="1">
      <alignment vertical="center"/>
    </xf>
    <xf numFmtId="0" fontId="8" fillId="9" borderId="17" xfId="2" applyFont="1" applyFill="1" applyBorder="1" applyAlignment="1">
      <alignment horizontal="left" wrapText="1"/>
    </xf>
    <xf numFmtId="0" fontId="13" fillId="2" borderId="27" xfId="2" applyFont="1" applyBorder="1" applyAlignment="1">
      <alignment horizontal="left" vertical="center" wrapText="1"/>
    </xf>
    <xf numFmtId="0" fontId="13" fillId="2" borderId="28" xfId="2" applyFont="1" applyBorder="1" applyAlignment="1">
      <alignment horizontal="left" wrapText="1"/>
    </xf>
    <xf numFmtId="0" fontId="8" fillId="10" borderId="13" xfId="0" applyFont="1" applyFill="1" applyBorder="1" applyAlignment="1">
      <alignment vertical="center"/>
    </xf>
    <xf numFmtId="0" fontId="8" fillId="10" borderId="14" xfId="0" applyFont="1" applyFill="1" applyBorder="1" applyAlignment="1">
      <alignment horizontal="center" vertical="center" wrapText="1"/>
    </xf>
    <xf numFmtId="9" fontId="4" fillId="0" borderId="5" xfId="1" applyFont="1" applyFill="1" applyBorder="1"/>
    <xf numFmtId="1" fontId="4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1" fontId="4" fillId="0" borderId="8" xfId="0" applyNumberFormat="1" applyFont="1" applyFill="1" applyBorder="1"/>
    <xf numFmtId="1" fontId="4" fillId="0" borderId="8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8" fillId="9" borderId="15" xfId="2" applyFont="1" applyFill="1" applyBorder="1" applyAlignment="1">
      <alignment horizontal="left" vertical="center" wrapText="1"/>
    </xf>
    <xf numFmtId="0" fontId="8" fillId="9" borderId="15" xfId="2" applyFont="1" applyFill="1" applyBorder="1" applyAlignment="1">
      <alignment horizontal="center" vertical="center" wrapText="1"/>
    </xf>
    <xf numFmtId="0" fontId="8" fillId="9" borderId="65" xfId="2" applyFont="1" applyFill="1" applyBorder="1" applyAlignment="1">
      <alignment horizontal="left" vertical="center" wrapText="1"/>
    </xf>
    <xf numFmtId="0" fontId="8" fillId="9" borderId="65" xfId="2" applyFont="1" applyFill="1" applyBorder="1" applyAlignment="1">
      <alignment horizontal="center" vertical="center" wrapText="1"/>
    </xf>
    <xf numFmtId="0" fontId="8" fillId="9" borderId="59" xfId="2" applyFont="1" applyFill="1" applyBorder="1" applyAlignment="1">
      <alignment horizontal="left" vertical="center" wrapText="1"/>
    </xf>
    <xf numFmtId="0" fontId="8" fillId="9" borderId="60" xfId="2" applyFont="1" applyFill="1" applyBorder="1" applyAlignment="1">
      <alignment horizontal="left" vertical="center" wrapText="1"/>
    </xf>
    <xf numFmtId="0" fontId="8" fillId="10" borderId="24" xfId="6" applyFont="1" applyFill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9" fontId="6" fillId="0" borderId="73" xfId="0" applyNumberFormat="1" applyFont="1" applyBorder="1" applyAlignment="1">
      <alignment vertical="center"/>
    </xf>
    <xf numFmtId="0" fontId="6" fillId="0" borderId="68" xfId="0" applyFont="1" applyBorder="1" applyAlignment="1">
      <alignment horizontal="left" vertical="center" wrapText="1"/>
    </xf>
    <xf numFmtId="9" fontId="6" fillId="0" borderId="68" xfId="0" applyNumberFormat="1" applyFont="1" applyBorder="1" applyAlignment="1">
      <alignment vertical="center"/>
    </xf>
    <xf numFmtId="3" fontId="7" fillId="12" borderId="69" xfId="3" applyNumberFormat="1" applyFont="1" applyFill="1" applyBorder="1" applyAlignment="1">
      <alignment horizontal="right"/>
    </xf>
    <xf numFmtId="9" fontId="7" fillId="4" borderId="41" xfId="5" applyNumberFormat="1" applyFont="1" applyFill="1" applyBorder="1"/>
    <xf numFmtId="0" fontId="7" fillId="13" borderId="56" xfId="3" applyFont="1" applyFill="1" applyBorder="1"/>
    <xf numFmtId="0" fontId="7" fillId="13" borderId="49" xfId="3" applyFont="1" applyFill="1" applyBorder="1"/>
    <xf numFmtId="0" fontId="7" fillId="13" borderId="51" xfId="3" applyFont="1" applyFill="1" applyBorder="1"/>
    <xf numFmtId="1" fontId="7" fillId="13" borderId="55" xfId="3" applyNumberFormat="1" applyFont="1" applyFill="1" applyBorder="1" applyAlignment="1">
      <alignment vertical="center"/>
    </xf>
    <xf numFmtId="1" fontId="7" fillId="13" borderId="54" xfId="3" applyNumberFormat="1" applyFont="1" applyFill="1" applyBorder="1"/>
    <xf numFmtId="3" fontId="7" fillId="13" borderId="50" xfId="5" applyNumberFormat="1" applyFont="1" applyFill="1" applyBorder="1" applyAlignment="1">
      <alignment vertical="center"/>
    </xf>
    <xf numFmtId="0" fontId="7" fillId="13" borderId="36" xfId="3" applyFont="1" applyFill="1" applyBorder="1"/>
    <xf numFmtId="9" fontId="7" fillId="13" borderId="42" xfId="5" applyNumberFormat="1" applyFont="1" applyFill="1" applyBorder="1"/>
    <xf numFmtId="9" fontId="7" fillId="13" borderId="57" xfId="1" applyFont="1" applyFill="1" applyBorder="1" applyAlignment="1">
      <alignment vertical="center"/>
    </xf>
    <xf numFmtId="3" fontId="4" fillId="0" borderId="33" xfId="0" quotePrefix="1" applyNumberFormat="1" applyFont="1" applyFill="1" applyBorder="1" applyAlignment="1">
      <alignment horizontal="right" wrapText="1"/>
    </xf>
    <xf numFmtId="0" fontId="8" fillId="10" borderId="13" xfId="0" applyFont="1" applyFill="1" applyBorder="1" applyAlignment="1">
      <alignment horizontal="left" vertical="center"/>
    </xf>
    <xf numFmtId="0" fontId="13" fillId="2" borderId="26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10" borderId="79" xfId="0" applyFont="1" applyFill="1" applyBorder="1" applyAlignment="1">
      <alignment horizontal="left" vertical="center" wrapText="1"/>
    </xf>
    <xf numFmtId="0" fontId="8" fillId="10" borderId="80" xfId="0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8" fillId="10" borderId="24" xfId="6" applyFont="1" applyFill="1" applyBorder="1" applyAlignment="1">
      <alignment horizontal="center" vertical="center" wrapText="1"/>
    </xf>
    <xf numFmtId="0" fontId="8" fillId="10" borderId="81" xfId="0" applyFont="1" applyFill="1" applyBorder="1" applyAlignment="1">
      <alignment horizontal="center" vertical="center"/>
    </xf>
    <xf numFmtId="0" fontId="8" fillId="10" borderId="82" xfId="0" applyFont="1" applyFill="1" applyBorder="1" applyAlignment="1">
      <alignment horizontal="center" vertical="center" wrapText="1"/>
    </xf>
    <xf numFmtId="0" fontId="8" fillId="10" borderId="81" xfId="0" applyFont="1" applyFill="1" applyBorder="1" applyAlignment="1">
      <alignment vertical="center"/>
    </xf>
    <xf numFmtId="0" fontId="7" fillId="4" borderId="71" xfId="3" applyFont="1" applyFill="1" applyBorder="1" applyAlignment="1">
      <alignment horizontal="left"/>
    </xf>
    <xf numFmtId="9" fontId="7" fillId="4" borderId="73" xfId="1" applyFont="1" applyFill="1" applyBorder="1"/>
    <xf numFmtId="9" fontId="7" fillId="4" borderId="73" xfId="1" applyFont="1" applyFill="1" applyBorder="1" applyAlignment="1">
      <alignment vertical="center"/>
    </xf>
    <xf numFmtId="0" fontId="8" fillId="10" borderId="83" xfId="0" applyFont="1" applyFill="1" applyBorder="1" applyAlignment="1">
      <alignment horizontal="center" vertical="center" wrapText="1"/>
    </xf>
    <xf numFmtId="0" fontId="8" fillId="10" borderId="84" xfId="0" applyFont="1" applyFill="1" applyBorder="1" applyAlignment="1">
      <alignment vertical="center"/>
    </xf>
    <xf numFmtId="0" fontId="8" fillId="10" borderId="81" xfId="0" applyFont="1" applyFill="1" applyBorder="1" applyAlignment="1">
      <alignment horizontal="left" vertical="center" wrapText="1"/>
    </xf>
    <xf numFmtId="0" fontId="13" fillId="6" borderId="53" xfId="0" applyFont="1" applyFill="1" applyBorder="1" applyAlignment="1">
      <alignment vertical="center"/>
    </xf>
    <xf numFmtId="0" fontId="8" fillId="7" borderId="81" xfId="0" applyFont="1" applyFill="1" applyBorder="1" applyAlignment="1">
      <alignment horizontal="left" vertical="center" wrapText="1"/>
    </xf>
    <xf numFmtId="0" fontId="8" fillId="7" borderId="65" xfId="0" applyFont="1" applyFill="1" applyBorder="1" applyAlignment="1">
      <alignment horizontal="center" vertical="center" wrapText="1"/>
    </xf>
    <xf numFmtId="0" fontId="8" fillId="9" borderId="84" xfId="2" applyFont="1" applyFill="1" applyBorder="1" applyAlignment="1">
      <alignment vertical="center" wrapText="1"/>
    </xf>
    <xf numFmtId="0" fontId="8" fillId="9" borderId="53" xfId="2" applyFont="1" applyFill="1" applyBorder="1" applyAlignment="1">
      <alignment horizontal="center" vertical="center" wrapText="1"/>
    </xf>
    <xf numFmtId="0" fontId="8" fillId="9" borderId="85" xfId="2" applyFont="1" applyFill="1" applyBorder="1" applyAlignment="1">
      <alignment vertical="center" wrapText="1"/>
    </xf>
    <xf numFmtId="9" fontId="4" fillId="0" borderId="8" xfId="1" applyFont="1" applyFill="1" applyBorder="1"/>
    <xf numFmtId="0" fontId="4" fillId="0" borderId="8" xfId="6" applyFont="1" applyFill="1" applyBorder="1" applyAlignment="1">
      <alignment vertical="center" wrapText="1"/>
    </xf>
    <xf numFmtId="0" fontId="8" fillId="9" borderId="86" xfId="2" applyFont="1" applyFill="1" applyBorder="1" applyAlignment="1">
      <alignment horizontal="left" vertical="center" wrapText="1"/>
    </xf>
    <xf numFmtId="0" fontId="8" fillId="9" borderId="87" xfId="2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wrapText="1"/>
    </xf>
    <xf numFmtId="0" fontId="13" fillId="6" borderId="26" xfId="0" applyFont="1" applyFill="1" applyBorder="1" applyAlignment="1">
      <alignment horizontal="center" vertical="center"/>
    </xf>
    <xf numFmtId="0" fontId="8" fillId="10" borderId="81" xfId="0" applyFont="1" applyFill="1" applyBorder="1" applyAlignment="1">
      <alignment horizontal="left" vertical="center"/>
    </xf>
    <xf numFmtId="0" fontId="8" fillId="10" borderId="84" xfId="0" applyFont="1" applyFill="1" applyBorder="1" applyAlignment="1">
      <alignment horizontal="left" vertical="center" wrapText="1"/>
    </xf>
    <xf numFmtId="0" fontId="8" fillId="9" borderId="88" xfId="2" applyFont="1" applyFill="1" applyBorder="1" applyAlignment="1">
      <alignment horizontal="left" vertical="center" wrapText="1"/>
    </xf>
    <xf numFmtId="0" fontId="8" fillId="9" borderId="89" xfId="2" applyFont="1" applyFill="1" applyBorder="1" applyAlignment="1">
      <alignment horizontal="center" vertical="center" wrapText="1"/>
    </xf>
    <xf numFmtId="0" fontId="8" fillId="9" borderId="90" xfId="2" applyFont="1" applyFill="1" applyBorder="1" applyAlignment="1">
      <alignment horizontal="left" vertical="center" wrapText="1"/>
    </xf>
    <xf numFmtId="0" fontId="8" fillId="9" borderId="91" xfId="2" applyFont="1" applyFill="1" applyBorder="1" applyAlignment="1">
      <alignment horizontal="left" vertical="center" wrapText="1"/>
    </xf>
    <xf numFmtId="0" fontId="8" fillId="9" borderId="92" xfId="2" applyFont="1" applyFill="1" applyBorder="1" applyAlignment="1">
      <alignment horizontal="left" vertical="center" wrapText="1"/>
    </xf>
    <xf numFmtId="0" fontId="8" fillId="9" borderId="91" xfId="2" applyFont="1" applyFill="1" applyBorder="1" applyAlignment="1">
      <alignment horizontal="center" vertical="center" wrapText="1"/>
    </xf>
    <xf numFmtId="0" fontId="8" fillId="9" borderId="92" xfId="2" applyFont="1" applyFill="1" applyBorder="1" applyAlignment="1">
      <alignment horizontal="center" vertical="center" wrapText="1"/>
    </xf>
    <xf numFmtId="0" fontId="8" fillId="9" borderId="93" xfId="2" applyFont="1" applyFill="1" applyBorder="1" applyAlignment="1">
      <alignment horizontal="left" vertical="center" wrapText="1"/>
    </xf>
    <xf numFmtId="0" fontId="8" fillId="9" borderId="8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9" fontId="7" fillId="4" borderId="94" xfId="5" applyNumberFormat="1" applyFont="1" applyFill="1" applyBorder="1" applyAlignment="1">
      <alignment horizontal="right"/>
    </xf>
    <xf numFmtId="9" fontId="7" fillId="4" borderId="95" xfId="5" applyNumberFormat="1" applyFont="1" applyFill="1" applyBorder="1" applyAlignment="1">
      <alignment horizontal="right"/>
    </xf>
    <xf numFmtId="9" fontId="0" fillId="0" borderId="3" xfId="1" applyFont="1" applyBorder="1"/>
    <xf numFmtId="9" fontId="0" fillId="0" borderId="2" xfId="1" applyFont="1" applyBorder="1"/>
    <xf numFmtId="0" fontId="4" fillId="0" borderId="0" xfId="0" applyFont="1" applyBorder="1"/>
    <xf numFmtId="9" fontId="4" fillId="0" borderId="0" xfId="1" applyFont="1" applyBorder="1" applyAlignment="1">
      <alignment horizontal="right"/>
    </xf>
    <xf numFmtId="3" fontId="0" fillId="0" borderId="9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9" fontId="4" fillId="0" borderId="0" xfId="1" applyNumberFormat="1" applyFont="1" applyBorder="1"/>
    <xf numFmtId="0" fontId="7" fillId="4" borderId="97" xfId="3" applyFont="1" applyFill="1" applyBorder="1" applyAlignment="1">
      <alignment horizontal="left"/>
    </xf>
    <xf numFmtId="0" fontId="7" fillId="13" borderId="40" xfId="3" applyFont="1" applyFill="1" applyBorder="1" applyAlignment="1">
      <alignment horizontal="left" vertical="center"/>
    </xf>
    <xf numFmtId="9" fontId="6" fillId="0" borderId="1" xfId="1" applyFont="1" applyBorder="1"/>
    <xf numFmtId="9" fontId="6" fillId="11" borderId="72" xfId="1" applyFont="1" applyFill="1" applyBorder="1"/>
    <xf numFmtId="165" fontId="4" fillId="0" borderId="0" xfId="6" applyNumberFormat="1" applyFont="1" applyFill="1" applyBorder="1"/>
    <xf numFmtId="9" fontId="7" fillId="0" borderId="32" xfId="1" applyFont="1" applyFill="1" applyBorder="1" applyAlignment="1">
      <alignment horizontal="center" vertical="center"/>
    </xf>
    <xf numFmtId="9" fontId="7" fillId="0" borderId="33" xfId="7" applyNumberFormat="1" applyFont="1" applyFill="1" applyBorder="1" applyAlignment="1">
      <alignment horizontal="center" vertical="center"/>
    </xf>
    <xf numFmtId="0" fontId="4" fillId="0" borderId="45" xfId="0" applyFont="1" applyFill="1" applyBorder="1"/>
    <xf numFmtId="3" fontId="0" fillId="0" borderId="0" xfId="0" applyNumberFormat="1"/>
    <xf numFmtId="9" fontId="7" fillId="4" borderId="24" xfId="5" applyNumberFormat="1" applyFont="1" applyFill="1" applyBorder="1"/>
    <xf numFmtId="0" fontId="4" fillId="0" borderId="5" xfId="0" applyFont="1" applyBorder="1"/>
    <xf numFmtId="3" fontId="7" fillId="4" borderId="41" xfId="5" applyNumberFormat="1" applyFont="1" applyFill="1" applyBorder="1"/>
    <xf numFmtId="9" fontId="7" fillId="13" borderId="70" xfId="3" applyNumberFormat="1" applyFont="1" applyFill="1" applyBorder="1" applyAlignment="1">
      <alignment horizontal="right" vertical="center"/>
    </xf>
    <xf numFmtId="0" fontId="7" fillId="4" borderId="0" xfId="3" applyFont="1" applyFill="1" applyBorder="1" applyAlignment="1">
      <alignment horizontal="left"/>
    </xf>
    <xf numFmtId="9" fontId="7" fillId="4" borderId="98" xfId="1" applyFont="1" applyFill="1" applyBorder="1"/>
    <xf numFmtId="9" fontId="7" fillId="4" borderId="53" xfId="1" applyFont="1" applyFill="1" applyBorder="1" applyAlignment="1">
      <alignment vertical="center"/>
    </xf>
    <xf numFmtId="9" fontId="4" fillId="0" borderId="8" xfId="5" quotePrefix="1" applyNumberFormat="1" applyFont="1" applyFill="1" applyBorder="1" applyAlignment="1">
      <alignment horizontal="right"/>
    </xf>
    <xf numFmtId="9" fontId="4" fillId="0" borderId="5" xfId="1" applyNumberFormat="1" applyFont="1" applyFill="1" applyBorder="1" applyAlignment="1">
      <alignment vertical="center"/>
    </xf>
    <xf numFmtId="9" fontId="7" fillId="13" borderId="57" xfId="1" applyNumberFormat="1" applyFont="1" applyFill="1" applyBorder="1" applyAlignment="1">
      <alignment vertical="center"/>
    </xf>
    <xf numFmtId="9" fontId="4" fillId="0" borderId="5" xfId="5" quotePrefix="1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vertical="center" wrapText="1"/>
    </xf>
    <xf numFmtId="0" fontId="8" fillId="9" borderId="0" xfId="2" applyFont="1" applyFill="1" applyBorder="1" applyAlignment="1">
      <alignment horizontal="center" vertical="center" wrapText="1"/>
    </xf>
    <xf numFmtId="9" fontId="4" fillId="0" borderId="0" xfId="5" applyNumberFormat="1" applyFont="1" applyFill="1" applyBorder="1" applyAlignment="1">
      <alignment vertical="center"/>
    </xf>
    <xf numFmtId="167" fontId="4" fillId="0" borderId="8" xfId="0" applyNumberFormat="1" applyFont="1" applyFill="1" applyBorder="1"/>
    <xf numFmtId="167" fontId="4" fillId="0" borderId="5" xfId="0" applyNumberFormat="1" applyFont="1" applyFill="1" applyBorder="1"/>
    <xf numFmtId="167" fontId="7" fillId="4" borderId="74" xfId="5" applyNumberFormat="1" applyFont="1" applyFill="1" applyBorder="1"/>
    <xf numFmtId="167" fontId="6" fillId="0" borderId="1" xfId="0" applyNumberFormat="1" applyFont="1" applyBorder="1"/>
    <xf numFmtId="167" fontId="6" fillId="0" borderId="2" xfId="0" applyNumberFormat="1" applyFont="1" applyBorder="1"/>
    <xf numFmtId="167" fontId="7" fillId="4" borderId="77" xfId="5" applyNumberFormat="1" applyFont="1" applyFill="1" applyBorder="1"/>
    <xf numFmtId="9" fontId="4" fillId="0" borderId="58" xfId="1" applyFont="1" applyFill="1" applyBorder="1"/>
    <xf numFmtId="9" fontId="4" fillId="0" borderId="63" xfId="1" applyFont="1" applyFill="1" applyBorder="1"/>
    <xf numFmtId="9" fontId="4" fillId="0" borderId="0" xfId="5" applyNumberFormat="1" applyFont="1" applyFill="1" applyBorder="1"/>
    <xf numFmtId="2" fontId="4" fillId="0" borderId="8" xfId="5" applyNumberFormat="1" applyFont="1" applyFill="1" applyBorder="1" applyAlignment="1">
      <alignment vertical="center"/>
    </xf>
    <xf numFmtId="2" fontId="4" fillId="0" borderId="5" xfId="5" applyNumberFormat="1" applyFont="1" applyFill="1" applyBorder="1" applyAlignment="1">
      <alignment vertical="center"/>
    </xf>
    <xf numFmtId="2" fontId="7" fillId="13" borderId="42" xfId="5" applyNumberFormat="1" applyFont="1" applyFill="1" applyBorder="1"/>
    <xf numFmtId="9" fontId="7" fillId="13" borderId="42" xfId="1" applyFont="1" applyFill="1" applyBorder="1"/>
    <xf numFmtId="164" fontId="7" fillId="4" borderId="41" xfId="8" applyFont="1" applyFill="1" applyBorder="1"/>
    <xf numFmtId="167" fontId="8" fillId="9" borderId="44" xfId="2" applyNumberFormat="1" applyFont="1" applyFill="1" applyBorder="1" applyAlignment="1">
      <alignment horizontal="center" vertical="center" wrapText="1"/>
    </xf>
    <xf numFmtId="0" fontId="7" fillId="4" borderId="0" xfId="3" applyFont="1" applyFill="1" applyBorder="1"/>
    <xf numFmtId="167" fontId="7" fillId="4" borderId="0" xfId="5" applyNumberFormat="1" applyFont="1" applyFill="1" applyBorder="1"/>
    <xf numFmtId="169" fontId="4" fillId="0" borderId="2" xfId="8" applyNumberFormat="1" applyFont="1" applyBorder="1"/>
    <xf numFmtId="167" fontId="6" fillId="0" borderId="0" xfId="0" applyNumberFormat="1" applyFont="1" applyBorder="1"/>
    <xf numFmtId="167" fontId="4" fillId="0" borderId="8" xfId="5" applyNumberFormat="1" applyFont="1" applyFill="1" applyBorder="1"/>
    <xf numFmtId="167" fontId="4" fillId="0" borderId="5" xfId="5" applyNumberFormat="1" applyFont="1" applyFill="1" applyBorder="1"/>
    <xf numFmtId="167" fontId="7" fillId="4" borderId="94" xfId="5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67" fontId="4" fillId="0" borderId="5" xfId="1" applyNumberFormat="1" applyFont="1" applyFill="1" applyBorder="1"/>
    <xf numFmtId="167" fontId="7" fillId="13" borderId="70" xfId="3" applyNumberFormat="1" applyFont="1" applyFill="1" applyBorder="1" applyAlignment="1">
      <alignment horizontal="right" vertical="center"/>
    </xf>
  </cellXfs>
  <cellStyles count="9">
    <cellStyle name="40% - Accent1" xfId="3" builtinId="31"/>
    <cellStyle name="Accent1" xfId="2" builtinId="29"/>
    <cellStyle name="Comma" xfId="8" builtinId="3"/>
    <cellStyle name="Normal" xfId="0" builtinId="0"/>
    <cellStyle name="Normal 2" xfId="4" xr:uid="{00000000-0005-0000-0000-000004000000}"/>
    <cellStyle name="Normal 3" xfId="6" xr:uid="{00000000-0005-0000-0000-000005000000}"/>
    <cellStyle name="Normal_New style bridge_waterfall template" xfId="7" xr:uid="{00000000-0005-0000-0000-000006000000}"/>
    <cellStyle name="Percent" xfId="1" builtinId="5"/>
    <cellStyle name="Percent 2" xfId="5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F19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21"/>
  <sheetViews>
    <sheetView showGridLines="0" tabSelected="1" view="pageLayout" zoomScaleNormal="115" zoomScaleSheetLayoutView="98" workbookViewId="0"/>
  </sheetViews>
  <sheetFormatPr defaultRowHeight="12.75" x14ac:dyDescent="0.2"/>
  <cols>
    <col min="1" max="1" width="3" style="83" customWidth="1"/>
    <col min="2" max="2" width="45.7109375" style="83" customWidth="1"/>
    <col min="3" max="3" width="12.7109375" style="83" customWidth="1"/>
    <col min="4" max="4" width="11.7109375" style="83" bestFit="1" customWidth="1"/>
    <col min="5" max="5" width="14.140625" style="83" customWidth="1"/>
    <col min="6" max="6" width="4" style="83" customWidth="1"/>
    <col min="7" max="16384" width="9.140625" style="83"/>
  </cols>
  <sheetData>
    <row r="1" spans="2:4" s="2" customFormat="1" x14ac:dyDescent="0.2">
      <c r="B1" s="1"/>
    </row>
    <row r="2" spans="2:4" s="2" customFormat="1" ht="25.5" customHeight="1" x14ac:dyDescent="0.2">
      <c r="B2" s="246" t="s">
        <v>320</v>
      </c>
      <c r="C2" s="246"/>
    </row>
    <row r="3" spans="2:4" s="154" customFormat="1" ht="25.5" customHeight="1" x14ac:dyDescent="0.25">
      <c r="B3" s="153" t="s">
        <v>37</v>
      </c>
      <c r="C3" s="84" t="s">
        <v>0</v>
      </c>
    </row>
    <row r="4" spans="2:4" s="2" customFormat="1" ht="15" x14ac:dyDescent="0.25">
      <c r="B4" s="115" t="s">
        <v>81</v>
      </c>
      <c r="C4" s="194">
        <v>1.9607843137254902E-2</v>
      </c>
    </row>
    <row r="5" spans="2:4" s="2" customFormat="1" ht="15" x14ac:dyDescent="0.25">
      <c r="B5" s="59" t="s">
        <v>2</v>
      </c>
      <c r="C5" s="195">
        <v>1.9607843137254902E-2</v>
      </c>
    </row>
    <row r="6" spans="2:4" s="2" customFormat="1" ht="15" x14ac:dyDescent="0.25">
      <c r="B6" s="59" t="s">
        <v>4</v>
      </c>
      <c r="C6" s="195">
        <v>3.9215686274509803E-2</v>
      </c>
    </row>
    <row r="7" spans="2:4" s="2" customFormat="1" ht="15" x14ac:dyDescent="0.25">
      <c r="B7" s="59" t="s">
        <v>1</v>
      </c>
      <c r="C7" s="195">
        <v>7.8431372549019607E-2</v>
      </c>
    </row>
    <row r="8" spans="2:4" s="2" customFormat="1" ht="15" x14ac:dyDescent="0.25">
      <c r="B8" s="59" t="s">
        <v>96</v>
      </c>
      <c r="C8" s="195">
        <v>5.8823529411764705E-2</v>
      </c>
    </row>
    <row r="9" spans="2:4" s="2" customFormat="1" ht="15" x14ac:dyDescent="0.25">
      <c r="B9" s="59" t="s">
        <v>3</v>
      </c>
      <c r="C9" s="195">
        <v>7.8431372549019607E-2</v>
      </c>
    </row>
    <row r="10" spans="2:4" s="2" customFormat="1" ht="15" x14ac:dyDescent="0.25">
      <c r="B10" s="59" t="s">
        <v>6</v>
      </c>
      <c r="C10" s="195">
        <v>0.15686274509803921</v>
      </c>
    </row>
    <row r="11" spans="2:4" s="2" customFormat="1" ht="15" x14ac:dyDescent="0.25">
      <c r="B11" s="59" t="s">
        <v>221</v>
      </c>
      <c r="C11" s="195">
        <v>0.21568627450980393</v>
      </c>
    </row>
    <row r="12" spans="2:4" s="2" customFormat="1" ht="15" x14ac:dyDescent="0.25">
      <c r="B12" s="59" t="s">
        <v>98</v>
      </c>
      <c r="C12" s="195">
        <v>0.15686274509803921</v>
      </c>
    </row>
    <row r="13" spans="2:4" s="2" customFormat="1" ht="15" x14ac:dyDescent="0.25">
      <c r="B13" s="59" t="s">
        <v>7</v>
      </c>
      <c r="C13" s="195">
        <v>9.8039215686274508E-2</v>
      </c>
    </row>
    <row r="14" spans="2:4" s="2" customFormat="1" ht="15" x14ac:dyDescent="0.25">
      <c r="B14" s="59" t="s">
        <v>5</v>
      </c>
      <c r="C14" s="195">
        <v>7.8431372549019607E-2</v>
      </c>
    </row>
    <row r="15" spans="2:4" s="2" customFormat="1" ht="19.5" customHeight="1" x14ac:dyDescent="0.2">
      <c r="B15" s="3"/>
    </row>
    <row r="16" spans="2:4" s="2" customFormat="1" ht="25.5" customHeight="1" x14ac:dyDescent="0.2">
      <c r="B16" s="246" t="s">
        <v>226</v>
      </c>
      <c r="C16" s="246"/>
      <c r="D16" s="246"/>
    </row>
    <row r="17" spans="2:5" s="9" customFormat="1" ht="25.5" customHeight="1" x14ac:dyDescent="0.2">
      <c r="B17" s="189" t="s">
        <v>46</v>
      </c>
      <c r="C17" s="190" t="s">
        <v>0</v>
      </c>
      <c r="D17" s="6"/>
    </row>
    <row r="18" spans="2:5" s="2" customFormat="1" x14ac:dyDescent="0.2">
      <c r="B18" s="59" t="s">
        <v>187</v>
      </c>
      <c r="C18" s="8">
        <v>1.8867924528301886E-2</v>
      </c>
      <c r="E18" s="6"/>
    </row>
    <row r="19" spans="2:5" s="2" customFormat="1" x14ac:dyDescent="0.2">
      <c r="B19" s="59" t="s">
        <v>188</v>
      </c>
      <c r="C19" s="8">
        <v>3.7735849056603772E-2</v>
      </c>
      <c r="E19" s="6"/>
    </row>
    <row r="20" spans="2:5" s="2" customFormat="1" x14ac:dyDescent="0.2">
      <c r="B20" s="59" t="s">
        <v>189</v>
      </c>
      <c r="C20" s="8">
        <v>1.8867924528301886E-2</v>
      </c>
      <c r="E20" s="6"/>
    </row>
    <row r="21" spans="2:5" s="2" customFormat="1" x14ac:dyDescent="0.2">
      <c r="B21" s="59" t="s">
        <v>190</v>
      </c>
      <c r="C21" s="8">
        <v>1.8867924528301886E-2</v>
      </c>
      <c r="E21" s="6"/>
    </row>
    <row r="22" spans="2:5" s="2" customFormat="1" x14ac:dyDescent="0.2">
      <c r="B22" s="59" t="s">
        <v>191</v>
      </c>
      <c r="C22" s="8">
        <v>0.12264150943396226</v>
      </c>
      <c r="E22" s="6"/>
    </row>
    <row r="23" spans="2:5" s="2" customFormat="1" x14ac:dyDescent="0.2">
      <c r="B23" s="59" t="s">
        <v>192</v>
      </c>
      <c r="C23" s="8">
        <v>2.8301886792452831E-2</v>
      </c>
      <c r="E23" s="6"/>
    </row>
    <row r="24" spans="2:5" s="2" customFormat="1" x14ac:dyDescent="0.2">
      <c r="B24" s="59" t="s">
        <v>193</v>
      </c>
      <c r="C24" s="8">
        <v>1.8867924528301886E-2</v>
      </c>
      <c r="E24" s="6"/>
    </row>
    <row r="25" spans="2:5" s="2" customFormat="1" x14ac:dyDescent="0.2">
      <c r="B25" s="59" t="s">
        <v>194</v>
      </c>
      <c r="C25" s="8">
        <v>9.433962264150943E-3</v>
      </c>
      <c r="E25" s="6"/>
    </row>
    <row r="26" spans="2:5" s="2" customFormat="1" x14ac:dyDescent="0.2">
      <c r="B26" s="59" t="s">
        <v>195</v>
      </c>
      <c r="C26" s="8">
        <v>3.7735849056603772E-2</v>
      </c>
      <c r="E26" s="6"/>
    </row>
    <row r="27" spans="2:5" s="2" customFormat="1" x14ac:dyDescent="0.2">
      <c r="B27" s="59" t="s">
        <v>196</v>
      </c>
      <c r="C27" s="8">
        <v>4.716981132075472E-2</v>
      </c>
      <c r="E27" s="6"/>
    </row>
    <row r="28" spans="2:5" s="2" customFormat="1" x14ac:dyDescent="0.2">
      <c r="B28" s="59" t="s">
        <v>197</v>
      </c>
      <c r="C28" s="8">
        <v>1.8867924528301886E-2</v>
      </c>
      <c r="E28" s="6"/>
    </row>
    <row r="29" spans="2:5" s="2" customFormat="1" x14ac:dyDescent="0.2">
      <c r="B29" s="59" t="s">
        <v>198</v>
      </c>
      <c r="C29" s="8">
        <v>0.47169811320754718</v>
      </c>
      <c r="E29" s="6"/>
    </row>
    <row r="30" spans="2:5" s="2" customFormat="1" x14ac:dyDescent="0.2">
      <c r="B30" s="59" t="s">
        <v>199</v>
      </c>
      <c r="C30" s="8">
        <v>1.8867924528301886E-2</v>
      </c>
      <c r="E30" s="6"/>
    </row>
    <row r="31" spans="2:5" s="2" customFormat="1" x14ac:dyDescent="0.2">
      <c r="B31" s="59" t="s">
        <v>200</v>
      </c>
      <c r="C31" s="8">
        <v>1.8867924528301886E-2</v>
      </c>
      <c r="E31" s="6"/>
    </row>
    <row r="32" spans="2:5" s="2" customFormat="1" x14ac:dyDescent="0.2">
      <c r="B32" s="59" t="s">
        <v>201</v>
      </c>
      <c r="C32" s="8">
        <v>4.716981132075472E-2</v>
      </c>
      <c r="E32" s="6"/>
    </row>
    <row r="33" spans="2:5" s="2" customFormat="1" x14ac:dyDescent="0.2">
      <c r="B33" s="59" t="s">
        <v>202</v>
      </c>
      <c r="C33" s="8">
        <v>9.433962264150943E-3</v>
      </c>
      <c r="E33" s="6"/>
    </row>
    <row r="34" spans="2:5" s="2" customFormat="1" x14ac:dyDescent="0.2">
      <c r="B34" s="59" t="s">
        <v>203</v>
      </c>
      <c r="C34" s="8">
        <v>9.433962264150943E-3</v>
      </c>
      <c r="E34" s="6"/>
    </row>
    <row r="35" spans="2:5" s="2" customFormat="1" x14ac:dyDescent="0.2">
      <c r="B35" s="59" t="s">
        <v>204</v>
      </c>
      <c r="C35" s="8">
        <v>2.8301886792452831E-2</v>
      </c>
      <c r="E35" s="6"/>
    </row>
    <row r="36" spans="2:5" s="2" customFormat="1" x14ac:dyDescent="0.2">
      <c r="B36" s="59" t="s">
        <v>205</v>
      </c>
      <c r="C36" s="8">
        <v>9.433962264150943E-3</v>
      </c>
      <c r="E36" s="6"/>
    </row>
    <row r="37" spans="2:5" s="2" customFormat="1" x14ac:dyDescent="0.2">
      <c r="B37" s="59" t="s">
        <v>206</v>
      </c>
      <c r="C37" s="8">
        <v>9.433962264150943E-3</v>
      </c>
      <c r="E37" s="6"/>
    </row>
    <row r="38" spans="2:5" s="2" customFormat="1" x14ac:dyDescent="0.2">
      <c r="B38" s="196"/>
      <c r="C38" s="197"/>
      <c r="E38" s="6"/>
    </row>
    <row r="39" spans="2:5" s="2" customFormat="1" x14ac:dyDescent="0.2">
      <c r="B39" s="1"/>
    </row>
    <row r="40" spans="2:5" s="41" customFormat="1" ht="30" customHeight="1" x14ac:dyDescent="0.25">
      <c r="B40" s="247" t="s">
        <v>227</v>
      </c>
      <c r="C40" s="247"/>
    </row>
    <row r="41" spans="2:5" s="9" customFormat="1" ht="25.5" x14ac:dyDescent="0.2">
      <c r="B41" s="46" t="s">
        <v>8</v>
      </c>
      <c r="C41" s="47" t="s">
        <v>38</v>
      </c>
    </row>
    <row r="42" spans="2:5" s="9" customFormat="1" ht="15" x14ac:dyDescent="0.2">
      <c r="B42" s="59" t="s">
        <v>2</v>
      </c>
      <c r="C42" s="198">
        <v>40</v>
      </c>
    </row>
    <row r="43" spans="2:5" s="9" customFormat="1" ht="15" x14ac:dyDescent="0.2">
      <c r="B43" s="59" t="s">
        <v>81</v>
      </c>
      <c r="C43" s="199">
        <v>50</v>
      </c>
    </row>
    <row r="44" spans="2:5" s="9" customFormat="1" ht="15" x14ac:dyDescent="0.2">
      <c r="B44" s="59" t="s">
        <v>5</v>
      </c>
      <c r="C44" s="199">
        <v>119</v>
      </c>
    </row>
    <row r="45" spans="2:5" s="9" customFormat="1" ht="15" x14ac:dyDescent="0.2">
      <c r="B45" s="59" t="s">
        <v>3</v>
      </c>
      <c r="C45" s="199">
        <v>156</v>
      </c>
    </row>
    <row r="46" spans="2:5" s="9" customFormat="1" ht="15" x14ac:dyDescent="0.2">
      <c r="B46" s="59" t="s">
        <v>1</v>
      </c>
      <c r="C46" s="199">
        <v>166</v>
      </c>
    </row>
    <row r="47" spans="2:5" s="9" customFormat="1" ht="15" x14ac:dyDescent="0.2">
      <c r="B47" s="59" t="s">
        <v>4</v>
      </c>
      <c r="C47" s="199">
        <v>249</v>
      </c>
    </row>
    <row r="48" spans="2:5" s="9" customFormat="1" ht="15" x14ac:dyDescent="0.2">
      <c r="B48" s="59" t="s">
        <v>98</v>
      </c>
      <c r="C48" s="199">
        <v>908</v>
      </c>
    </row>
    <row r="49" spans="2:3" s="9" customFormat="1" ht="15" x14ac:dyDescent="0.2">
      <c r="B49" s="59" t="s">
        <v>96</v>
      </c>
      <c r="C49" s="199">
        <v>1170</v>
      </c>
    </row>
    <row r="50" spans="2:3" s="9" customFormat="1" ht="15" x14ac:dyDescent="0.2">
      <c r="B50" s="59" t="s">
        <v>6</v>
      </c>
      <c r="C50" s="199">
        <v>1548</v>
      </c>
    </row>
    <row r="51" spans="2:3" s="9" customFormat="1" ht="15" x14ac:dyDescent="0.2">
      <c r="B51" s="59" t="s">
        <v>7</v>
      </c>
      <c r="C51" s="199">
        <v>4457</v>
      </c>
    </row>
    <row r="52" spans="2:3" s="9" customFormat="1" ht="15" x14ac:dyDescent="0.2">
      <c r="B52" s="59" t="s">
        <v>221</v>
      </c>
      <c r="C52" s="199">
        <v>20932</v>
      </c>
    </row>
    <row r="53" spans="2:3" s="9" customFormat="1" x14ac:dyDescent="0.2">
      <c r="B53" s="45" t="s">
        <v>222</v>
      </c>
      <c r="C53" s="212">
        <v>29795</v>
      </c>
    </row>
    <row r="54" spans="2:3" s="9" customFormat="1" x14ac:dyDescent="0.2">
      <c r="B54" s="45" t="s">
        <v>99</v>
      </c>
      <c r="C54" s="212">
        <v>26307</v>
      </c>
    </row>
    <row r="56" spans="2:3" ht="25.5" customHeight="1" x14ac:dyDescent="0.2">
      <c r="B56" s="248" t="s">
        <v>225</v>
      </c>
      <c r="C56" s="248"/>
    </row>
    <row r="57" spans="2:3" ht="25.5" customHeight="1" x14ac:dyDescent="0.2">
      <c r="B57" s="85" t="s">
        <v>80</v>
      </c>
      <c r="C57" s="86" t="s">
        <v>0</v>
      </c>
    </row>
    <row r="58" spans="2:3" x14ac:dyDescent="0.2">
      <c r="B58" s="5" t="s">
        <v>5</v>
      </c>
      <c r="C58" s="35">
        <v>0.12727272727272726</v>
      </c>
    </row>
    <row r="59" spans="2:3" x14ac:dyDescent="0.2">
      <c r="B59" s="4" t="s">
        <v>223</v>
      </c>
      <c r="C59" s="43">
        <v>0.2</v>
      </c>
    </row>
    <row r="60" spans="2:3" x14ac:dyDescent="0.2">
      <c r="B60" s="59" t="s">
        <v>13</v>
      </c>
      <c r="C60" s="43">
        <v>0.38181818181818183</v>
      </c>
    </row>
    <row r="61" spans="2:3" x14ac:dyDescent="0.2">
      <c r="B61" s="59" t="s">
        <v>82</v>
      </c>
      <c r="C61" s="43">
        <v>0.38181818181818183</v>
      </c>
    </row>
    <row r="62" spans="2:3" x14ac:dyDescent="0.2">
      <c r="B62" s="59" t="s">
        <v>182</v>
      </c>
      <c r="C62" s="43">
        <v>0.4</v>
      </c>
    </row>
    <row r="63" spans="2:3" x14ac:dyDescent="0.2">
      <c r="B63" s="7" t="s">
        <v>83</v>
      </c>
      <c r="C63" s="43">
        <v>0.43636363636363634</v>
      </c>
    </row>
    <row r="64" spans="2:3" x14ac:dyDescent="0.2">
      <c r="B64" s="91" t="s">
        <v>224</v>
      </c>
      <c r="C64" s="43">
        <v>0.47272727272727272</v>
      </c>
    </row>
    <row r="65" spans="2:5" x14ac:dyDescent="0.2">
      <c r="B65" s="59" t="s">
        <v>60</v>
      </c>
      <c r="C65" s="43">
        <v>0.58181818181818179</v>
      </c>
    </row>
    <row r="66" spans="2:5" x14ac:dyDescent="0.2">
      <c r="B66" s="59" t="s">
        <v>59</v>
      </c>
      <c r="C66" s="43">
        <v>0.63636363636363635</v>
      </c>
    </row>
    <row r="67" spans="2:5" x14ac:dyDescent="0.2">
      <c r="B67" s="91" t="s">
        <v>84</v>
      </c>
      <c r="C67" s="43">
        <v>0.8545454545454545</v>
      </c>
    </row>
    <row r="68" spans="2:5" x14ac:dyDescent="0.2">
      <c r="B68" s="91" t="s">
        <v>14</v>
      </c>
      <c r="C68" s="43">
        <v>1</v>
      </c>
    </row>
    <row r="69" spans="2:5" x14ac:dyDescent="0.2">
      <c r="B69" s="109"/>
      <c r="C69" s="200"/>
    </row>
    <row r="70" spans="2:5" s="9" customFormat="1" ht="25.5" customHeight="1" x14ac:dyDescent="0.2">
      <c r="B70" s="249" t="s">
        <v>228</v>
      </c>
      <c r="C70" s="249"/>
      <c r="D70" s="249"/>
      <c r="E70" s="249"/>
    </row>
    <row r="71" spans="2:5" s="9" customFormat="1" ht="59.25" customHeight="1" x14ac:dyDescent="0.2">
      <c r="B71" s="184" t="s">
        <v>8</v>
      </c>
      <c r="C71" s="185" t="s">
        <v>9</v>
      </c>
      <c r="D71" s="185" t="s">
        <v>10</v>
      </c>
      <c r="E71" s="186" t="s">
        <v>57</v>
      </c>
    </row>
    <row r="72" spans="2:5" s="9" customFormat="1" ht="15" x14ac:dyDescent="0.25">
      <c r="B72" s="45">
        <v>2019</v>
      </c>
      <c r="C72" s="209">
        <v>36773</v>
      </c>
      <c r="D72" s="140">
        <v>2887</v>
      </c>
      <c r="E72" s="209">
        <v>2152</v>
      </c>
    </row>
    <row r="73" spans="2:5" s="9" customFormat="1" x14ac:dyDescent="0.2">
      <c r="B73" s="45">
        <v>2018</v>
      </c>
      <c r="C73" s="140">
        <v>33031</v>
      </c>
      <c r="D73" s="140">
        <v>2606</v>
      </c>
      <c r="E73" s="140">
        <v>1946</v>
      </c>
    </row>
    <row r="74" spans="2:5" s="9" customFormat="1" x14ac:dyDescent="0.2"/>
    <row r="75" spans="2:5" s="9" customFormat="1" x14ac:dyDescent="0.2"/>
    <row r="76" spans="2:5" s="9" customFormat="1" ht="26.25" customHeight="1" x14ac:dyDescent="0.2">
      <c r="B76" s="249" t="s">
        <v>230</v>
      </c>
      <c r="C76" s="249"/>
      <c r="D76" s="249"/>
      <c r="E76" s="13"/>
    </row>
    <row r="77" spans="2:5" s="9" customFormat="1" ht="25.5" x14ac:dyDescent="0.2">
      <c r="B77" s="184" t="s">
        <v>11</v>
      </c>
      <c r="C77" s="187" t="s">
        <v>12</v>
      </c>
      <c r="D77" s="188" t="s">
        <v>58</v>
      </c>
      <c r="E77" s="13"/>
    </row>
    <row r="78" spans="2:5" s="9" customFormat="1" x14ac:dyDescent="0.2">
      <c r="B78" s="201" t="s">
        <v>229</v>
      </c>
      <c r="C78" s="89">
        <v>12.73744371319709</v>
      </c>
      <c r="D78" s="89">
        <v>17.08782527881041</v>
      </c>
      <c r="E78" s="36"/>
    </row>
    <row r="79" spans="2:5" s="9" customFormat="1" x14ac:dyDescent="0.2">
      <c r="B79" s="201" t="s">
        <v>95</v>
      </c>
      <c r="C79" s="89">
        <v>12.674980813507291</v>
      </c>
      <c r="D79" s="89">
        <v>16.973792394655703</v>
      </c>
      <c r="E79" s="36"/>
    </row>
    <row r="80" spans="2:5" s="9" customFormat="1" x14ac:dyDescent="0.2"/>
    <row r="81" spans="2:4" s="9" customFormat="1" ht="25.5" customHeight="1" x14ac:dyDescent="0.2">
      <c r="B81" s="249" t="s">
        <v>231</v>
      </c>
      <c r="C81" s="249"/>
      <c r="D81" s="249"/>
    </row>
    <row r="82" spans="2:4" s="9" customFormat="1" x14ac:dyDescent="0.2">
      <c r="B82" s="184" t="s">
        <v>139</v>
      </c>
      <c r="C82" s="187" t="s">
        <v>213</v>
      </c>
      <c r="D82" s="83"/>
    </row>
    <row r="83" spans="2:4" x14ac:dyDescent="0.2">
      <c r="B83" s="59" t="s">
        <v>2</v>
      </c>
      <c r="C83" s="241">
        <v>21</v>
      </c>
    </row>
    <row r="84" spans="2:4" x14ac:dyDescent="0.2">
      <c r="B84" s="59" t="s">
        <v>81</v>
      </c>
      <c r="C84" s="241">
        <v>40</v>
      </c>
    </row>
    <row r="85" spans="2:4" x14ac:dyDescent="0.2">
      <c r="B85" s="59" t="s">
        <v>5</v>
      </c>
      <c r="C85" s="241">
        <v>81.75</v>
      </c>
    </row>
    <row r="86" spans="2:4" x14ac:dyDescent="0.2">
      <c r="B86" s="59" t="s">
        <v>1</v>
      </c>
      <c r="C86" s="241">
        <v>140</v>
      </c>
    </row>
    <row r="87" spans="2:4" x14ac:dyDescent="0.2">
      <c r="B87" s="59" t="s">
        <v>3</v>
      </c>
      <c r="C87" s="241">
        <v>180.86</v>
      </c>
    </row>
    <row r="88" spans="2:4" x14ac:dyDescent="0.2">
      <c r="B88" s="59" t="s">
        <v>4</v>
      </c>
      <c r="C88" s="241">
        <v>203</v>
      </c>
    </row>
    <row r="89" spans="2:4" x14ac:dyDescent="0.2">
      <c r="B89" s="59" t="s">
        <v>98</v>
      </c>
      <c r="C89" s="241">
        <v>1161.5</v>
      </c>
    </row>
    <row r="90" spans="2:4" x14ac:dyDescent="0.2">
      <c r="B90" s="59" t="s">
        <v>6</v>
      </c>
      <c r="C90" s="241">
        <v>1334.7</v>
      </c>
    </row>
    <row r="91" spans="2:4" x14ac:dyDescent="0.2">
      <c r="B91" s="59" t="s">
        <v>96</v>
      </c>
      <c r="C91" s="241">
        <v>1934</v>
      </c>
    </row>
    <row r="92" spans="2:4" x14ac:dyDescent="0.2">
      <c r="B92" s="59" t="s">
        <v>7</v>
      </c>
      <c r="C92" s="241">
        <v>5812.6</v>
      </c>
    </row>
    <row r="93" spans="2:4" x14ac:dyDescent="0.2">
      <c r="B93" s="59" t="s">
        <v>221</v>
      </c>
      <c r="C93" s="241">
        <v>25747</v>
      </c>
    </row>
    <row r="94" spans="2:4" x14ac:dyDescent="0.2">
      <c r="B94" s="201" t="s">
        <v>222</v>
      </c>
      <c r="C94" s="241">
        <v>36656.410000000003</v>
      </c>
    </row>
    <row r="95" spans="2:4" s="9" customFormat="1" x14ac:dyDescent="0.2">
      <c r="B95" s="201" t="s">
        <v>99</v>
      </c>
      <c r="C95" s="241">
        <v>28246</v>
      </c>
    </row>
    <row r="96" spans="2:4" s="2" customFormat="1" x14ac:dyDescent="0.2">
      <c r="B96" s="1"/>
    </row>
    <row r="97" spans="2:5" s="2" customFormat="1" ht="28.5" customHeight="1" x14ac:dyDescent="0.2">
      <c r="B97" s="44" t="s">
        <v>238</v>
      </c>
    </row>
    <row r="98" spans="2:5" s="2" customFormat="1" ht="25.5" x14ac:dyDescent="0.2">
      <c r="B98" s="49" t="s">
        <v>212</v>
      </c>
      <c r="C98" s="50" t="s">
        <v>0</v>
      </c>
    </row>
    <row r="99" spans="2:5" s="2" customFormat="1" x14ac:dyDescent="0.2">
      <c r="B99" s="52" t="s">
        <v>232</v>
      </c>
      <c r="C99" s="54">
        <v>5.4545454545454543E-2</v>
      </c>
      <c r="E99" s="6"/>
    </row>
    <row r="100" spans="2:5" s="2" customFormat="1" x14ac:dyDescent="0.2">
      <c r="B100" s="97" t="s">
        <v>233</v>
      </c>
      <c r="C100" s="53">
        <v>9.0909090909090912E-2</v>
      </c>
      <c r="E100" s="6"/>
    </row>
    <row r="101" spans="2:5" s="2" customFormat="1" x14ac:dyDescent="0.2">
      <c r="B101" s="97" t="s">
        <v>211</v>
      </c>
      <c r="C101" s="53">
        <v>0.10909090909090909</v>
      </c>
      <c r="E101" s="6"/>
    </row>
    <row r="102" spans="2:5" s="2" customFormat="1" x14ac:dyDescent="0.2">
      <c r="B102" s="51" t="s">
        <v>210</v>
      </c>
      <c r="C102" s="53">
        <v>0.14545454545454545</v>
      </c>
      <c r="E102" s="6"/>
    </row>
    <row r="103" spans="2:5" s="2" customFormat="1" ht="26.25" customHeight="1" x14ac:dyDescent="0.2">
      <c r="B103" s="52" t="s">
        <v>209</v>
      </c>
      <c r="C103" s="54">
        <v>0.14545454545454545</v>
      </c>
      <c r="E103" s="6"/>
    </row>
    <row r="104" spans="2:5" s="2" customFormat="1" ht="15" customHeight="1" x14ac:dyDescent="0.2">
      <c r="B104" s="52" t="s">
        <v>234</v>
      </c>
      <c r="C104" s="54">
        <v>0.18181818181818182</v>
      </c>
      <c r="E104" s="6"/>
    </row>
    <row r="105" spans="2:5" s="2" customFormat="1" x14ac:dyDescent="0.2">
      <c r="B105" s="52" t="s">
        <v>208</v>
      </c>
      <c r="C105" s="54">
        <v>0.18181818181818182</v>
      </c>
      <c r="E105" s="6"/>
    </row>
    <row r="106" spans="2:5" s="2" customFormat="1" ht="15" customHeight="1" x14ac:dyDescent="0.2">
      <c r="B106" s="52" t="s">
        <v>235</v>
      </c>
      <c r="C106" s="54">
        <v>0.18181818181818182</v>
      </c>
      <c r="E106" s="6"/>
    </row>
    <row r="107" spans="2:5" s="2" customFormat="1" ht="15" customHeight="1" x14ac:dyDescent="0.2">
      <c r="B107" s="48" t="s">
        <v>15</v>
      </c>
      <c r="C107" s="54">
        <v>0.32727272727272727</v>
      </c>
      <c r="E107" s="6"/>
    </row>
    <row r="108" spans="2:5" s="2" customFormat="1" ht="15" customHeight="1" x14ac:dyDescent="0.2">
      <c r="B108" s="52" t="s">
        <v>236</v>
      </c>
      <c r="C108" s="54">
        <v>0.36363636363636365</v>
      </c>
      <c r="E108" s="6"/>
    </row>
    <row r="109" spans="2:5" s="2" customFormat="1" ht="27" customHeight="1" x14ac:dyDescent="0.2">
      <c r="B109" s="48" t="s">
        <v>61</v>
      </c>
      <c r="C109" s="54">
        <v>0.4</v>
      </c>
      <c r="E109" s="6"/>
    </row>
    <row r="110" spans="2:5" s="2" customFormat="1" ht="27" customHeight="1" x14ac:dyDescent="0.2">
      <c r="B110" s="48" t="s">
        <v>237</v>
      </c>
      <c r="C110" s="54">
        <v>0.41818181818181815</v>
      </c>
      <c r="E110" s="6"/>
    </row>
    <row r="111" spans="2:5" s="2" customFormat="1" ht="15" customHeight="1" x14ac:dyDescent="0.2">
      <c r="B111" s="48" t="s">
        <v>207</v>
      </c>
      <c r="C111" s="54">
        <v>0.43636363636363634</v>
      </c>
      <c r="E111" s="6"/>
    </row>
    <row r="112" spans="2:5" s="2" customFormat="1" ht="15" customHeight="1" x14ac:dyDescent="0.2">
      <c r="B112" s="48" t="s">
        <v>16</v>
      </c>
      <c r="C112" s="54">
        <v>0.83636363636363631</v>
      </c>
      <c r="E112" s="6"/>
    </row>
    <row r="113" spans="2:2" s="9" customFormat="1" x14ac:dyDescent="0.2">
      <c r="B113" s="10"/>
    </row>
    <row r="114" spans="2:2" s="9" customFormat="1" x14ac:dyDescent="0.2"/>
    <row r="115" spans="2:2" s="9" customFormat="1" x14ac:dyDescent="0.2"/>
    <row r="116" spans="2:2" s="9" customFormat="1" x14ac:dyDescent="0.2"/>
    <row r="117" spans="2:2" s="9" customFormat="1" x14ac:dyDescent="0.2"/>
    <row r="118" spans="2:2" s="9" customFormat="1" x14ac:dyDescent="0.2"/>
    <row r="119" spans="2:2" s="9" customFormat="1" x14ac:dyDescent="0.2"/>
    <row r="120" spans="2:2" s="9" customFormat="1" x14ac:dyDescent="0.2"/>
    <row r="121" spans="2:2" s="9" customFormat="1" x14ac:dyDescent="0.2">
      <c r="B121" s="14"/>
    </row>
  </sheetData>
  <sortState xmlns:xlrd2="http://schemas.microsoft.com/office/spreadsheetml/2017/richdata2" ref="B46:C58">
    <sortCondition descending="1" ref="C46:C58"/>
  </sortState>
  <mergeCells count="7">
    <mergeCell ref="B76:D76"/>
    <mergeCell ref="B81:D81"/>
    <mergeCell ref="B2:C2"/>
    <mergeCell ref="B16:D16"/>
    <mergeCell ref="B40:C40"/>
    <mergeCell ref="B56:C56"/>
    <mergeCell ref="B70:E70"/>
  </mergeCells>
  <pageMargins left="0.7" right="0.7" top="0.75" bottom="0.75" header="0.3" footer="0.3"/>
  <pageSetup paperSize="9" scale="87" orientation="portrait" r:id="rId1"/>
  <headerFooter>
    <oddHeader>&amp;CCaracterização e Benchmarking - 2020
Caracterização</oddHeader>
  </headerFooter>
  <rowBreaks count="2" manualBreakCount="2">
    <brk id="54" max="5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FD187"/>
  <sheetViews>
    <sheetView showGridLines="0" view="pageBreakPreview" zoomScale="93" zoomScaleNormal="130" zoomScaleSheetLayoutView="93" workbookViewId="0"/>
  </sheetViews>
  <sheetFormatPr defaultRowHeight="12.75" x14ac:dyDescent="0.2"/>
  <cols>
    <col min="1" max="1" width="2.42578125" style="83" customWidth="1"/>
    <col min="2" max="2" width="47.28515625" style="83" customWidth="1"/>
    <col min="3" max="3" width="12.7109375" style="83" customWidth="1"/>
    <col min="4" max="4" width="18.28515625" style="83" customWidth="1"/>
    <col min="5" max="9" width="9.140625" style="83"/>
    <col min="10" max="10" width="5.140625" style="83" customWidth="1"/>
    <col min="11" max="16384" width="9.140625" style="83"/>
  </cols>
  <sheetData>
    <row r="2" spans="2:9" s="9" customFormat="1" ht="33" customHeight="1" x14ac:dyDescent="0.2">
      <c r="B2" s="250" t="s">
        <v>239</v>
      </c>
      <c r="C2" s="250"/>
      <c r="F2" s="72"/>
      <c r="G2" s="72"/>
      <c r="H2" s="72"/>
      <c r="I2" s="72"/>
    </row>
    <row r="3" spans="2:9" s="9" customFormat="1" x14ac:dyDescent="0.2">
      <c r="B3" s="60" t="s">
        <v>178</v>
      </c>
      <c r="C3" s="61" t="s">
        <v>179</v>
      </c>
      <c r="F3" s="72"/>
      <c r="G3" s="72"/>
      <c r="H3" s="72"/>
      <c r="I3" s="72"/>
    </row>
    <row r="4" spans="2:9" s="9" customFormat="1" x14ac:dyDescent="0.2">
      <c r="B4" s="16" t="s">
        <v>180</v>
      </c>
      <c r="C4" s="123">
        <v>0.7</v>
      </c>
      <c r="H4" s="73"/>
    </row>
    <row r="5" spans="2:9" s="9" customFormat="1" x14ac:dyDescent="0.2">
      <c r="B5" s="16" t="s">
        <v>181</v>
      </c>
      <c r="C5" s="123">
        <v>0.3</v>
      </c>
      <c r="H5" s="73"/>
    </row>
    <row r="7" spans="2:9" s="9" customFormat="1" ht="33" customHeight="1" x14ac:dyDescent="0.2">
      <c r="B7" s="250" t="s">
        <v>240</v>
      </c>
      <c r="C7" s="250"/>
      <c r="F7" s="72"/>
      <c r="G7" s="72"/>
      <c r="H7" s="72"/>
      <c r="I7" s="72"/>
    </row>
    <row r="8" spans="2:9" s="9" customFormat="1" x14ac:dyDescent="0.2">
      <c r="B8" s="60" t="s">
        <v>178</v>
      </c>
      <c r="C8" s="61" t="s">
        <v>179</v>
      </c>
      <c r="F8" s="72"/>
      <c r="G8" s="72"/>
      <c r="H8" s="72"/>
      <c r="I8" s="72"/>
    </row>
    <row r="9" spans="2:9" s="9" customFormat="1" x14ac:dyDescent="0.2">
      <c r="B9" s="16" t="s">
        <v>5</v>
      </c>
      <c r="C9" s="123">
        <v>2.246561360841056E-2</v>
      </c>
      <c r="H9" s="73"/>
    </row>
    <row r="10" spans="2:9" s="9" customFormat="1" x14ac:dyDescent="0.2">
      <c r="B10" s="16" t="s">
        <v>59</v>
      </c>
      <c r="C10" s="123">
        <v>9.191628652695881E-2</v>
      </c>
      <c r="H10" s="73"/>
    </row>
    <row r="11" spans="2:9" s="9" customFormat="1" x14ac:dyDescent="0.2">
      <c r="B11" s="16" t="s">
        <v>84</v>
      </c>
      <c r="C11" s="123">
        <v>0.15291662929582203</v>
      </c>
      <c r="H11" s="73"/>
    </row>
    <row r="12" spans="2:9" s="9" customFormat="1" x14ac:dyDescent="0.2">
      <c r="B12" s="16" t="s">
        <v>60</v>
      </c>
      <c r="C12" s="123">
        <v>0.28598603755717739</v>
      </c>
      <c r="H12" s="73"/>
    </row>
    <row r="13" spans="2:9" s="9" customFormat="1" x14ac:dyDescent="0.2">
      <c r="B13" s="16" t="s">
        <v>14</v>
      </c>
      <c r="C13" s="123">
        <v>0.44671543301163119</v>
      </c>
      <c r="H13" s="73"/>
    </row>
    <row r="15" spans="2:9" s="9" customFormat="1" ht="33" customHeight="1" x14ac:dyDescent="0.2">
      <c r="B15" s="250" t="s">
        <v>241</v>
      </c>
      <c r="C15" s="250"/>
      <c r="F15" s="72"/>
      <c r="G15" s="72"/>
      <c r="H15" s="72"/>
      <c r="I15" s="72"/>
    </row>
    <row r="16" spans="2:9" s="9" customFormat="1" x14ac:dyDescent="0.2">
      <c r="B16" s="60" t="s">
        <v>178</v>
      </c>
      <c r="C16" s="61" t="s">
        <v>179</v>
      </c>
      <c r="F16" s="72"/>
      <c r="G16" s="72"/>
      <c r="H16" s="72"/>
      <c r="I16" s="72"/>
    </row>
    <row r="17" spans="1:8" s="9" customFormat="1" x14ac:dyDescent="0.2">
      <c r="B17" s="16" t="s">
        <v>5</v>
      </c>
      <c r="C17" s="123">
        <v>2.2017135215365854E-2</v>
      </c>
      <c r="H17" s="73"/>
    </row>
    <row r="18" spans="1:8" s="9" customFormat="1" x14ac:dyDescent="0.2">
      <c r="B18" s="16" t="s">
        <v>83</v>
      </c>
      <c r="C18" s="123">
        <v>3.8488103810601498E-2</v>
      </c>
      <c r="H18" s="73"/>
    </row>
    <row r="19" spans="1:8" s="9" customFormat="1" x14ac:dyDescent="0.2">
      <c r="B19" s="16" t="s">
        <v>84</v>
      </c>
      <c r="C19" s="123">
        <v>2.2748982321042808E-2</v>
      </c>
      <c r="H19" s="73"/>
    </row>
    <row r="20" spans="1:8" s="9" customFormat="1" x14ac:dyDescent="0.2">
      <c r="B20" s="16" t="s">
        <v>14</v>
      </c>
      <c r="C20" s="123">
        <v>0.9167457786529899</v>
      </c>
    </row>
    <row r="21" spans="1:8" s="9" customFormat="1" x14ac:dyDescent="0.2">
      <c r="F21" s="11"/>
    </row>
    <row r="22" spans="1:8" s="9" customFormat="1" ht="39" customHeight="1" x14ac:dyDescent="0.2">
      <c r="A22" s="12"/>
      <c r="B22" s="247" t="s">
        <v>242</v>
      </c>
      <c r="C22" s="247"/>
    </row>
    <row r="23" spans="1:8" s="9" customFormat="1" ht="25.5" customHeight="1" x14ac:dyDescent="0.2">
      <c r="B23" s="60" t="s">
        <v>139</v>
      </c>
      <c r="C23" s="61" t="s">
        <v>183</v>
      </c>
      <c r="D23" s="61" t="s">
        <v>184</v>
      </c>
    </row>
    <row r="24" spans="1:8" s="9" customFormat="1" x14ac:dyDescent="0.2">
      <c r="B24" s="15" t="s">
        <v>81</v>
      </c>
      <c r="C24" s="74">
        <v>3.25</v>
      </c>
      <c r="D24" s="74">
        <v>1.5</v>
      </c>
    </row>
    <row r="25" spans="1:8" s="9" customFormat="1" x14ac:dyDescent="0.2">
      <c r="B25" s="15" t="s">
        <v>98</v>
      </c>
      <c r="C25" s="74">
        <v>5.416666666666667</v>
      </c>
      <c r="D25" s="74">
        <v>3.34375</v>
      </c>
    </row>
    <row r="26" spans="1:8" s="9" customFormat="1" x14ac:dyDescent="0.2">
      <c r="B26" s="16" t="s">
        <v>3</v>
      </c>
      <c r="C26" s="75">
        <v>4.791666666666667</v>
      </c>
      <c r="D26" s="75">
        <v>3.3888888888888888</v>
      </c>
    </row>
    <row r="27" spans="1:8" s="9" customFormat="1" x14ac:dyDescent="0.2">
      <c r="B27" s="16" t="s">
        <v>4</v>
      </c>
      <c r="C27" s="75">
        <v>3.9722222222222223</v>
      </c>
      <c r="D27" s="75">
        <v>4.8666666666666663</v>
      </c>
    </row>
    <row r="28" spans="1:8" s="9" customFormat="1" x14ac:dyDescent="0.2">
      <c r="B28" s="16" t="s">
        <v>5</v>
      </c>
      <c r="C28" s="75">
        <v>4.7125000000000004</v>
      </c>
      <c r="D28" s="75">
        <v>3.1</v>
      </c>
    </row>
    <row r="29" spans="1:8" s="9" customFormat="1" x14ac:dyDescent="0.2">
      <c r="B29" s="16" t="s">
        <v>221</v>
      </c>
      <c r="C29" s="75">
        <v>5.0183333333333335</v>
      </c>
      <c r="D29" s="75">
        <v>3.412962962962963</v>
      </c>
    </row>
    <row r="30" spans="1:8" s="9" customFormat="1" x14ac:dyDescent="0.2">
      <c r="B30" s="16" t="s">
        <v>1</v>
      </c>
      <c r="C30" s="75">
        <v>4.6500000000000004</v>
      </c>
      <c r="D30" s="75">
        <v>1.6944444444444444</v>
      </c>
    </row>
    <row r="31" spans="1:8" s="9" customFormat="1" x14ac:dyDescent="0.2">
      <c r="B31" s="16" t="s">
        <v>6</v>
      </c>
      <c r="C31" s="75">
        <v>6.8611111111111116</v>
      </c>
      <c r="D31" s="75">
        <v>6.655555555555555</v>
      </c>
    </row>
    <row r="32" spans="1:8" s="9" customFormat="1" x14ac:dyDescent="0.2">
      <c r="B32" s="16" t="s">
        <v>7</v>
      </c>
      <c r="C32" s="75">
        <v>6.2583333333333337</v>
      </c>
      <c r="D32" s="75">
        <v>3.9666666666666668</v>
      </c>
    </row>
    <row r="33" spans="2:4" s="9" customFormat="1" x14ac:dyDescent="0.2">
      <c r="B33" s="16" t="s">
        <v>2</v>
      </c>
      <c r="C33" s="75">
        <v>5.8</v>
      </c>
      <c r="D33" s="75" t="s">
        <v>243</v>
      </c>
    </row>
    <row r="34" spans="2:4" s="9" customFormat="1" x14ac:dyDescent="0.2">
      <c r="B34" s="16" t="s">
        <v>96</v>
      </c>
      <c r="C34" s="75">
        <v>6.7666666666666666</v>
      </c>
      <c r="D34" s="75">
        <v>3.588888888888889</v>
      </c>
    </row>
    <row r="35" spans="2:4" s="9" customFormat="1" x14ac:dyDescent="0.2"/>
    <row r="36" spans="2:4" s="9" customFormat="1" x14ac:dyDescent="0.2">
      <c r="B36" s="250" t="s">
        <v>214</v>
      </c>
      <c r="C36" s="250"/>
    </row>
    <row r="37" spans="2:4" s="9" customFormat="1" x14ac:dyDescent="0.2"/>
    <row r="38" spans="2:4" s="9" customFormat="1" x14ac:dyDescent="0.2">
      <c r="B38" s="60" t="s">
        <v>139</v>
      </c>
      <c r="C38" s="61" t="s">
        <v>185</v>
      </c>
    </row>
    <row r="39" spans="2:4" s="9" customFormat="1" x14ac:dyDescent="0.2">
      <c r="B39" s="16" t="s">
        <v>1</v>
      </c>
      <c r="C39" s="225">
        <v>8.3333333333333339</v>
      </c>
    </row>
    <row r="40" spans="2:4" s="9" customFormat="1" x14ac:dyDescent="0.2">
      <c r="B40" s="16" t="s">
        <v>96</v>
      </c>
      <c r="C40" s="225">
        <v>22</v>
      </c>
    </row>
    <row r="41" spans="2:4" s="9" customFormat="1" x14ac:dyDescent="0.2">
      <c r="B41" s="16" t="s">
        <v>81</v>
      </c>
      <c r="C41" s="225">
        <v>34</v>
      </c>
    </row>
    <row r="42" spans="2:4" s="9" customFormat="1" x14ac:dyDescent="0.2">
      <c r="B42" s="16" t="s">
        <v>5</v>
      </c>
      <c r="C42" s="225">
        <v>37</v>
      </c>
    </row>
    <row r="43" spans="2:4" s="9" customFormat="1" x14ac:dyDescent="0.2">
      <c r="B43" s="16" t="s">
        <v>4</v>
      </c>
      <c r="C43" s="225">
        <v>38.666666666666664</v>
      </c>
    </row>
    <row r="44" spans="2:4" s="9" customFormat="1" x14ac:dyDescent="0.2">
      <c r="B44" s="16" t="s">
        <v>2</v>
      </c>
      <c r="C44" s="225">
        <v>39</v>
      </c>
    </row>
    <row r="45" spans="2:4" s="9" customFormat="1" x14ac:dyDescent="0.2">
      <c r="B45" s="16" t="s">
        <v>98</v>
      </c>
      <c r="C45" s="225">
        <v>42.222222222222221</v>
      </c>
    </row>
    <row r="46" spans="2:4" s="9" customFormat="1" x14ac:dyDescent="0.2">
      <c r="B46" s="16" t="s">
        <v>221</v>
      </c>
      <c r="C46" s="225">
        <v>44.748888888888892</v>
      </c>
    </row>
    <row r="47" spans="2:4" s="9" customFormat="1" x14ac:dyDescent="0.2">
      <c r="B47" s="16" t="s">
        <v>7</v>
      </c>
      <c r="C47" s="225">
        <v>66.599999999999994</v>
      </c>
    </row>
    <row r="48" spans="2:4" s="9" customFormat="1" x14ac:dyDescent="0.2">
      <c r="B48" s="16" t="s">
        <v>3</v>
      </c>
      <c r="C48" s="225">
        <v>116.66666666666667</v>
      </c>
    </row>
    <row r="49" spans="2:9" s="9" customFormat="1" x14ac:dyDescent="0.2">
      <c r="B49" s="16" t="s">
        <v>6</v>
      </c>
      <c r="C49" s="225">
        <v>127.625</v>
      </c>
    </row>
    <row r="50" spans="2:9" s="9" customFormat="1" x14ac:dyDescent="0.2">
      <c r="B50" s="57" t="s">
        <v>229</v>
      </c>
      <c r="C50" s="237">
        <v>59.192653061224483</v>
      </c>
    </row>
    <row r="51" spans="2:9" s="9" customFormat="1" x14ac:dyDescent="0.2">
      <c r="B51" s="57" t="s">
        <v>95</v>
      </c>
      <c r="C51" s="237">
        <v>49</v>
      </c>
    </row>
    <row r="52" spans="2:9" s="9" customFormat="1" x14ac:dyDescent="0.2"/>
    <row r="53" spans="2:9" s="9" customFormat="1" ht="27.75" customHeight="1" x14ac:dyDescent="0.2">
      <c r="B53" s="250" t="s">
        <v>186</v>
      </c>
      <c r="C53" s="250"/>
      <c r="G53" s="72"/>
      <c r="H53" s="72"/>
      <c r="I53" s="72"/>
    </row>
    <row r="54" spans="2:9" s="9" customFormat="1" x14ac:dyDescent="0.2">
      <c r="B54" s="60" t="s">
        <v>139</v>
      </c>
      <c r="C54" s="61" t="s">
        <v>185</v>
      </c>
    </row>
    <row r="55" spans="2:9" s="9" customFormat="1" x14ac:dyDescent="0.2">
      <c r="B55" s="16" t="s">
        <v>81</v>
      </c>
      <c r="C55" s="225">
        <v>20</v>
      </c>
      <c r="F55" s="72"/>
      <c r="G55" s="72"/>
      <c r="H55" s="72"/>
      <c r="I55" s="73"/>
    </row>
    <row r="56" spans="2:9" s="9" customFormat="1" x14ac:dyDescent="0.2">
      <c r="B56" s="16" t="s">
        <v>96</v>
      </c>
      <c r="C56" s="225">
        <v>26.666666666666668</v>
      </c>
      <c r="F56" s="72"/>
      <c r="G56" s="72"/>
      <c r="H56" s="72"/>
      <c r="I56" s="73"/>
    </row>
    <row r="57" spans="2:9" s="9" customFormat="1" x14ac:dyDescent="0.2">
      <c r="B57" s="16" t="s">
        <v>221</v>
      </c>
      <c r="C57" s="225">
        <v>27.751249999999999</v>
      </c>
      <c r="F57" s="72"/>
      <c r="G57" s="72"/>
      <c r="H57" s="72"/>
      <c r="I57" s="73"/>
    </row>
    <row r="58" spans="2:9" s="9" customFormat="1" x14ac:dyDescent="0.2">
      <c r="B58" s="16" t="s">
        <v>1</v>
      </c>
      <c r="C58" s="225">
        <v>34</v>
      </c>
      <c r="F58" s="72"/>
      <c r="G58" s="72"/>
      <c r="H58" s="72"/>
      <c r="I58" s="73"/>
    </row>
    <row r="59" spans="2:9" s="9" customFormat="1" x14ac:dyDescent="0.2">
      <c r="B59" s="16" t="s">
        <v>5</v>
      </c>
      <c r="C59" s="225">
        <v>35.5</v>
      </c>
      <c r="F59" s="72"/>
      <c r="G59" s="72"/>
      <c r="H59" s="72"/>
      <c r="I59" s="73"/>
    </row>
    <row r="60" spans="2:9" s="9" customFormat="1" x14ac:dyDescent="0.2">
      <c r="B60" s="16" t="s">
        <v>3</v>
      </c>
      <c r="C60" s="225">
        <v>37.5</v>
      </c>
      <c r="F60" s="72"/>
      <c r="G60" s="72"/>
      <c r="H60" s="72"/>
      <c r="I60" s="73"/>
    </row>
    <row r="61" spans="2:9" s="9" customFormat="1" x14ac:dyDescent="0.2">
      <c r="B61" s="16" t="s">
        <v>6</v>
      </c>
      <c r="C61" s="225">
        <v>47.555555555555557</v>
      </c>
      <c r="F61" s="72"/>
      <c r="G61" s="72"/>
      <c r="H61" s="72"/>
      <c r="I61" s="73"/>
    </row>
    <row r="62" spans="2:9" s="9" customFormat="1" x14ac:dyDescent="0.2">
      <c r="B62" s="16" t="s">
        <v>7</v>
      </c>
      <c r="C62" s="225">
        <v>55.666666666666664</v>
      </c>
      <c r="F62" s="72"/>
      <c r="G62" s="72"/>
      <c r="H62" s="72"/>
      <c r="I62" s="73"/>
    </row>
    <row r="63" spans="2:9" s="9" customFormat="1" x14ac:dyDescent="0.2">
      <c r="B63" s="16" t="s">
        <v>2</v>
      </c>
      <c r="C63" s="225">
        <v>59</v>
      </c>
      <c r="F63" s="72"/>
      <c r="G63" s="72"/>
      <c r="H63" s="72"/>
      <c r="I63" s="73"/>
    </row>
    <row r="64" spans="2:9" s="9" customFormat="1" x14ac:dyDescent="0.2">
      <c r="B64" s="16" t="s">
        <v>4</v>
      </c>
      <c r="C64" s="225">
        <v>74.666666666666671</v>
      </c>
      <c r="F64" s="72"/>
      <c r="G64" s="72"/>
      <c r="H64" s="72"/>
      <c r="I64" s="73"/>
    </row>
    <row r="65" spans="1:3" s="9" customFormat="1" x14ac:dyDescent="0.2">
      <c r="B65" s="16" t="s">
        <v>98</v>
      </c>
      <c r="C65" s="225">
        <v>82</v>
      </c>
    </row>
    <row r="66" spans="1:3" s="9" customFormat="1" x14ac:dyDescent="0.2">
      <c r="B66" s="57" t="s">
        <v>229</v>
      </c>
      <c r="C66" s="237">
        <v>49.204565217391313</v>
      </c>
    </row>
    <row r="67" spans="1:3" s="9" customFormat="1" x14ac:dyDescent="0.2">
      <c r="B67" s="57" t="s">
        <v>95</v>
      </c>
      <c r="C67" s="237">
        <v>64</v>
      </c>
    </row>
    <row r="68" spans="1:3" s="9" customFormat="1" x14ac:dyDescent="0.2"/>
    <row r="69" spans="1:3" s="9" customFormat="1" ht="21" customHeight="1" x14ac:dyDescent="0.2">
      <c r="A69" s="10"/>
      <c r="B69" s="251" t="s">
        <v>244</v>
      </c>
      <c r="C69" s="251"/>
    </row>
    <row r="70" spans="1:3" s="9" customFormat="1" ht="51" x14ac:dyDescent="0.2">
      <c r="B70" s="80" t="s">
        <v>8</v>
      </c>
      <c r="C70" s="81" t="s">
        <v>19</v>
      </c>
    </row>
    <row r="71" spans="1:3" s="9" customFormat="1" x14ac:dyDescent="0.2">
      <c r="B71" s="208" t="s">
        <v>3</v>
      </c>
      <c r="C71" s="77">
        <v>0.63</v>
      </c>
    </row>
    <row r="72" spans="1:3" s="9" customFormat="1" x14ac:dyDescent="0.2">
      <c r="B72" s="78" t="s">
        <v>7</v>
      </c>
      <c r="C72" s="58">
        <v>0.8175</v>
      </c>
    </row>
    <row r="73" spans="1:3" s="9" customFormat="1" x14ac:dyDescent="0.2">
      <c r="B73" s="78" t="s">
        <v>221</v>
      </c>
      <c r="C73" s="58">
        <v>0.84718333333333329</v>
      </c>
    </row>
    <row r="74" spans="1:3" s="9" customFormat="1" x14ac:dyDescent="0.2">
      <c r="B74" s="78" t="s">
        <v>5</v>
      </c>
      <c r="C74" s="58">
        <v>0.86499999999999999</v>
      </c>
    </row>
    <row r="75" spans="1:3" s="9" customFormat="1" x14ac:dyDescent="0.2">
      <c r="B75" s="78" t="s">
        <v>4</v>
      </c>
      <c r="C75" s="58">
        <v>0.86833333333333329</v>
      </c>
    </row>
    <row r="76" spans="1:3" s="9" customFormat="1" x14ac:dyDescent="0.2">
      <c r="B76" s="78" t="s">
        <v>98</v>
      </c>
      <c r="C76" s="58">
        <v>0.88900000000000001</v>
      </c>
    </row>
    <row r="77" spans="1:3" s="9" customFormat="1" x14ac:dyDescent="0.2">
      <c r="B77" s="78" t="s">
        <v>81</v>
      </c>
      <c r="C77" s="58">
        <v>0.9</v>
      </c>
    </row>
    <row r="78" spans="1:3" s="9" customFormat="1" x14ac:dyDescent="0.2">
      <c r="B78" s="78" t="s">
        <v>1</v>
      </c>
      <c r="C78" s="58">
        <v>0.9</v>
      </c>
    </row>
    <row r="79" spans="1:3" s="9" customFormat="1" x14ac:dyDescent="0.2">
      <c r="B79" s="78" t="s">
        <v>96</v>
      </c>
      <c r="C79" s="58">
        <v>0.92</v>
      </c>
    </row>
    <row r="80" spans="1:3" s="9" customFormat="1" x14ac:dyDescent="0.2">
      <c r="B80" s="78" t="s">
        <v>6</v>
      </c>
      <c r="C80" s="58">
        <v>0.93831666666666658</v>
      </c>
    </row>
    <row r="81" spans="2:12 16384:16384" s="9" customFormat="1" x14ac:dyDescent="0.2">
      <c r="B81" s="78" t="s">
        <v>2</v>
      </c>
      <c r="C81" s="58">
        <v>1</v>
      </c>
    </row>
    <row r="82" spans="2:12 16384:16384" s="9" customFormat="1" x14ac:dyDescent="0.2">
      <c r="B82" s="57" t="s">
        <v>229</v>
      </c>
      <c r="C82" s="141">
        <v>0.8706216216216216</v>
      </c>
    </row>
    <row r="83" spans="2:12 16384:16384" s="9" customFormat="1" x14ac:dyDescent="0.2">
      <c r="B83" s="57" t="s">
        <v>95</v>
      </c>
      <c r="C83" s="141">
        <v>0.84</v>
      </c>
    </row>
    <row r="84" spans="2:12 16384:16384" s="22" customFormat="1" x14ac:dyDescent="0.2"/>
    <row r="85" spans="2:12 16384:16384" s="22" customFormat="1" x14ac:dyDescent="0.2"/>
    <row r="86" spans="2:12 16384:16384" s="9" customFormat="1" ht="27" customHeight="1" x14ac:dyDescent="0.2">
      <c r="B86" s="250" t="s">
        <v>215</v>
      </c>
      <c r="C86" s="250"/>
      <c r="D86" s="22"/>
      <c r="K86" s="22"/>
      <c r="L86" s="22"/>
    </row>
    <row r="87" spans="2:12 16384:16384" s="22" customFormat="1" ht="38.25" x14ac:dyDescent="0.2">
      <c r="B87" s="82" t="s">
        <v>8</v>
      </c>
      <c r="C87" s="81" t="s">
        <v>250</v>
      </c>
    </row>
    <row r="88" spans="2:12 16384:16384" s="22" customFormat="1" x14ac:dyDescent="0.2">
      <c r="B88" s="21" t="s">
        <v>7</v>
      </c>
      <c r="C88" s="225">
        <v>4.167416666666667</v>
      </c>
      <c r="XFD88" s="23"/>
    </row>
    <row r="89" spans="2:12 16384:16384" s="22" customFormat="1" x14ac:dyDescent="0.2">
      <c r="B89" s="21" t="s">
        <v>3</v>
      </c>
      <c r="C89" s="225">
        <v>5.6577000000000002</v>
      </c>
      <c r="XFD89" s="23"/>
    </row>
    <row r="90" spans="2:12 16384:16384" s="22" customFormat="1" x14ac:dyDescent="0.2">
      <c r="B90" s="21" t="s">
        <v>1</v>
      </c>
      <c r="C90" s="225">
        <v>6.0714999999999995</v>
      </c>
      <c r="XFD90" s="23"/>
    </row>
    <row r="91" spans="2:12 16384:16384" s="22" customFormat="1" x14ac:dyDescent="0.2">
      <c r="B91" s="21" t="s">
        <v>216</v>
      </c>
      <c r="C91" s="225">
        <v>6.8208333333333337</v>
      </c>
      <c r="XFD91" s="23"/>
    </row>
    <row r="92" spans="2:12 16384:16384" s="22" customFormat="1" x14ac:dyDescent="0.2">
      <c r="B92" s="16" t="s">
        <v>245</v>
      </c>
      <c r="C92" s="225">
        <v>7.6974277777777766</v>
      </c>
      <c r="XFD92" s="23"/>
    </row>
    <row r="93" spans="2:12 16384:16384" s="22" customFormat="1" x14ac:dyDescent="0.2">
      <c r="B93" s="16" t="s">
        <v>6</v>
      </c>
      <c r="C93" s="225">
        <v>7.896404761904761</v>
      </c>
      <c r="XFD93" s="23"/>
    </row>
    <row r="94" spans="2:12 16384:16384" s="22" customFormat="1" x14ac:dyDescent="0.2">
      <c r="B94" s="16" t="s">
        <v>2</v>
      </c>
      <c r="C94" s="225">
        <v>8.0756666666666668</v>
      </c>
      <c r="XFD94" s="23"/>
    </row>
    <row r="95" spans="2:12 16384:16384" s="22" customFormat="1" x14ac:dyDescent="0.2">
      <c r="B95" s="16" t="s">
        <v>246</v>
      </c>
      <c r="C95" s="225">
        <v>12.03125</v>
      </c>
      <c r="XFD95" s="23"/>
    </row>
    <row r="96" spans="2:12 16384:16384" s="22" customFormat="1" x14ac:dyDescent="0.2">
      <c r="B96" s="16" t="s">
        <v>247</v>
      </c>
      <c r="C96" s="225">
        <v>12.041666666666666</v>
      </c>
      <c r="XFD96" s="23"/>
    </row>
    <row r="97" spans="1:4 16384:16384" s="22" customFormat="1" x14ac:dyDescent="0.2">
      <c r="B97" s="16" t="s">
        <v>248</v>
      </c>
      <c r="C97" s="225">
        <v>12.058333333333334</v>
      </c>
      <c r="XFD97" s="23"/>
    </row>
    <row r="98" spans="1:4 16384:16384" s="22" customFormat="1" x14ac:dyDescent="0.2">
      <c r="B98" s="16" t="s">
        <v>221</v>
      </c>
      <c r="C98" s="225">
        <v>14.5</v>
      </c>
      <c r="XFD98" s="23"/>
    </row>
    <row r="99" spans="1:4 16384:16384" s="22" customFormat="1" x14ac:dyDescent="0.2">
      <c r="B99" s="16" t="s">
        <v>249</v>
      </c>
      <c r="C99" s="225">
        <v>24</v>
      </c>
      <c r="XFD99" s="23"/>
    </row>
    <row r="100" spans="1:4 16384:16384" s="22" customFormat="1" x14ac:dyDescent="0.2">
      <c r="B100" s="16" t="s">
        <v>96</v>
      </c>
      <c r="C100" s="225">
        <v>45.853333333333339</v>
      </c>
      <c r="XFD100" s="23"/>
    </row>
    <row r="101" spans="1:4 16384:16384" s="22" customFormat="1" x14ac:dyDescent="0.2">
      <c r="B101" s="16" t="s">
        <v>4</v>
      </c>
      <c r="C101" s="225">
        <v>48</v>
      </c>
      <c r="XFD101" s="23"/>
    </row>
    <row r="102" spans="1:4 16384:16384" s="22" customFormat="1" x14ac:dyDescent="0.2">
      <c r="B102" s="239" t="s">
        <v>229</v>
      </c>
      <c r="C102" s="240">
        <v>11.92</v>
      </c>
      <c r="D102" s="9"/>
      <c r="XFD102" s="24"/>
    </row>
    <row r="103" spans="1:4 16384:16384" s="22" customFormat="1" x14ac:dyDescent="0.2">
      <c r="B103" s="239" t="s">
        <v>95</v>
      </c>
      <c r="C103" s="240">
        <v>19.8</v>
      </c>
      <c r="D103" s="9"/>
      <c r="XFD103" s="24"/>
    </row>
    <row r="104" spans="1:4 16384:16384" s="9" customFormat="1" x14ac:dyDescent="0.2">
      <c r="A104" s="10"/>
    </row>
    <row r="105" spans="1:4 16384:16384" s="9" customFormat="1" ht="29.25" customHeight="1" x14ac:dyDescent="0.2">
      <c r="A105" s="12"/>
      <c r="B105" s="247" t="s">
        <v>251</v>
      </c>
      <c r="C105" s="247"/>
      <c r="D105" s="22"/>
    </row>
    <row r="106" spans="1:4 16384:16384" s="9" customFormat="1" ht="63.75" x14ac:dyDescent="0.2">
      <c r="B106" s="60" t="s">
        <v>8</v>
      </c>
      <c r="C106" s="238" t="s">
        <v>252</v>
      </c>
      <c r="D106" s="22"/>
    </row>
    <row r="107" spans="1:4 16384:16384" s="9" customFormat="1" x14ac:dyDescent="0.2">
      <c r="B107" s="7" t="s">
        <v>223</v>
      </c>
      <c r="C107" s="228">
        <v>1</v>
      </c>
      <c r="D107" s="22"/>
    </row>
    <row r="108" spans="1:4 16384:16384" s="9" customFormat="1" x14ac:dyDescent="0.2">
      <c r="B108" s="16" t="s">
        <v>13</v>
      </c>
      <c r="C108" s="228">
        <v>5</v>
      </c>
      <c r="D108" s="22"/>
    </row>
    <row r="109" spans="1:4 16384:16384" s="9" customFormat="1" x14ac:dyDescent="0.2">
      <c r="B109" s="113" t="s">
        <v>82</v>
      </c>
      <c r="C109" s="228">
        <v>5.4625000000000004</v>
      </c>
      <c r="D109" s="22"/>
    </row>
    <row r="110" spans="1:4 16384:16384" s="9" customFormat="1" x14ac:dyDescent="0.2">
      <c r="B110" s="113" t="s">
        <v>224</v>
      </c>
      <c r="C110" s="228">
        <v>5.8</v>
      </c>
      <c r="D110" s="22"/>
    </row>
    <row r="111" spans="1:4 16384:16384" s="9" customFormat="1" x14ac:dyDescent="0.2">
      <c r="B111" s="113" t="s">
        <v>14</v>
      </c>
      <c r="C111" s="228">
        <v>5.9232754137115835</v>
      </c>
      <c r="D111" s="22"/>
    </row>
    <row r="112" spans="1:4 16384:16384" s="9" customFormat="1" x14ac:dyDescent="0.2">
      <c r="B112" s="113" t="s">
        <v>60</v>
      </c>
      <c r="C112" s="228">
        <v>8.0266666666666673</v>
      </c>
      <c r="D112" s="22"/>
    </row>
    <row r="113" spans="2:4" s="9" customFormat="1" x14ac:dyDescent="0.2">
      <c r="B113" s="211" t="s">
        <v>83</v>
      </c>
      <c r="C113" s="228">
        <v>12.154166666666667</v>
      </c>
      <c r="D113" s="22"/>
    </row>
    <row r="114" spans="2:4" s="9" customFormat="1" x14ac:dyDescent="0.2">
      <c r="B114" s="59" t="s">
        <v>182</v>
      </c>
      <c r="C114" s="228">
        <v>13.488333333333333</v>
      </c>
      <c r="D114" s="22"/>
    </row>
    <row r="115" spans="2:4" s="9" customFormat="1" x14ac:dyDescent="0.2">
      <c r="B115" s="7" t="s">
        <v>84</v>
      </c>
      <c r="C115" s="228">
        <v>17.014183333333335</v>
      </c>
      <c r="D115" s="22"/>
    </row>
    <row r="116" spans="2:4" s="9" customFormat="1" x14ac:dyDescent="0.2">
      <c r="B116" s="7" t="s">
        <v>59</v>
      </c>
      <c r="C116" s="228">
        <v>18.166904761904764</v>
      </c>
      <c r="D116" s="22"/>
    </row>
    <row r="117" spans="2:4" s="9" customFormat="1" x14ac:dyDescent="0.2">
      <c r="B117" s="196"/>
      <c r="C117" s="242"/>
      <c r="D117" s="22"/>
    </row>
    <row r="118" spans="2:4" s="9" customFormat="1" ht="36" customHeight="1" x14ac:dyDescent="0.2">
      <c r="B118" s="247" t="s">
        <v>253</v>
      </c>
      <c r="C118" s="247"/>
      <c r="D118" s="22"/>
    </row>
    <row r="119" spans="2:4" s="9" customFormat="1" ht="63.75" x14ac:dyDescent="0.2">
      <c r="B119" s="60" t="s">
        <v>8</v>
      </c>
      <c r="C119" s="61" t="s">
        <v>36</v>
      </c>
      <c r="D119" s="22"/>
    </row>
    <row r="120" spans="2:4" s="9" customFormat="1" x14ac:dyDescent="0.2">
      <c r="B120" s="7" t="s">
        <v>81</v>
      </c>
      <c r="C120" s="228">
        <v>3.6458333333333336E-2</v>
      </c>
      <c r="D120" s="22"/>
    </row>
    <row r="121" spans="2:4" s="9" customFormat="1" x14ac:dyDescent="0.2">
      <c r="B121" s="7" t="s">
        <v>2</v>
      </c>
      <c r="C121" s="228">
        <v>0.15572222222222223</v>
      </c>
      <c r="D121" s="22"/>
    </row>
    <row r="122" spans="2:4" s="9" customFormat="1" x14ac:dyDescent="0.2">
      <c r="B122" s="7" t="s">
        <v>221</v>
      </c>
      <c r="C122" s="228">
        <v>0.5625</v>
      </c>
      <c r="D122" s="22"/>
    </row>
    <row r="123" spans="2:4" s="9" customFormat="1" x14ac:dyDescent="0.2">
      <c r="B123" s="7" t="s">
        <v>3</v>
      </c>
      <c r="C123" s="228">
        <v>2</v>
      </c>
      <c r="D123" s="22"/>
    </row>
    <row r="124" spans="2:4" s="9" customFormat="1" x14ac:dyDescent="0.2">
      <c r="B124" s="7" t="s">
        <v>6</v>
      </c>
      <c r="C124" s="228">
        <v>2.2490711805555552</v>
      </c>
      <c r="D124" s="22"/>
    </row>
    <row r="125" spans="2:4" s="9" customFormat="1" x14ac:dyDescent="0.2">
      <c r="B125" s="7" t="s">
        <v>98</v>
      </c>
      <c r="C125" s="228">
        <v>3.1041666666666665</v>
      </c>
      <c r="D125" s="22"/>
    </row>
    <row r="126" spans="2:4" s="9" customFormat="1" x14ac:dyDescent="0.2">
      <c r="B126" s="7" t="s">
        <v>4</v>
      </c>
      <c r="C126" s="228">
        <v>4</v>
      </c>
      <c r="D126" s="22"/>
    </row>
    <row r="127" spans="2:4" s="9" customFormat="1" x14ac:dyDescent="0.2">
      <c r="B127" s="7" t="s">
        <v>7</v>
      </c>
      <c r="C127" s="228">
        <v>4.0854184027777771</v>
      </c>
      <c r="D127" s="22"/>
    </row>
    <row r="128" spans="2:4" s="9" customFormat="1" x14ac:dyDescent="0.2">
      <c r="B128" s="7" t="s">
        <v>96</v>
      </c>
      <c r="C128" s="228">
        <v>4.218</v>
      </c>
      <c r="D128" s="22"/>
    </row>
    <row r="129" spans="2:4" s="9" customFormat="1" x14ac:dyDescent="0.2">
      <c r="B129" s="7" t="s">
        <v>5</v>
      </c>
      <c r="C129" s="228">
        <v>4.5931527777777781</v>
      </c>
      <c r="D129" s="22"/>
    </row>
    <row r="130" spans="2:4" s="9" customFormat="1" x14ac:dyDescent="0.2">
      <c r="B130" s="7" t="s">
        <v>229</v>
      </c>
      <c r="C130" s="228">
        <v>2.9513722222222221</v>
      </c>
      <c r="D130" s="22"/>
    </row>
    <row r="131" spans="2:4" s="9" customFormat="1" x14ac:dyDescent="0.2">
      <c r="B131" s="7" t="s">
        <v>95</v>
      </c>
      <c r="C131" s="228">
        <v>1.4</v>
      </c>
      <c r="D131" s="22"/>
    </row>
    <row r="132" spans="2:4" s="9" customFormat="1" x14ac:dyDescent="0.2">
      <c r="B132" s="196"/>
      <c r="C132" s="242"/>
      <c r="D132" s="22"/>
    </row>
    <row r="133" spans="2:4" s="9" customFormat="1" ht="36" customHeight="1" x14ac:dyDescent="0.2">
      <c r="B133" s="247" t="s">
        <v>254</v>
      </c>
      <c r="C133" s="247"/>
      <c r="D133" s="22"/>
    </row>
    <row r="134" spans="2:4" s="9" customFormat="1" ht="63.75" x14ac:dyDescent="0.2">
      <c r="B134" s="60" t="s">
        <v>8</v>
      </c>
      <c r="C134" s="61" t="s">
        <v>36</v>
      </c>
      <c r="D134" s="22"/>
    </row>
    <row r="135" spans="2:4" s="9" customFormat="1" x14ac:dyDescent="0.2">
      <c r="B135" s="7" t="s">
        <v>14</v>
      </c>
      <c r="C135" s="228">
        <v>1.9563427287581694</v>
      </c>
      <c r="D135" s="22"/>
    </row>
    <row r="136" spans="2:4" s="9" customFormat="1" x14ac:dyDescent="0.2">
      <c r="B136" s="7" t="s">
        <v>84</v>
      </c>
      <c r="C136" s="228">
        <v>4.0325861111111108</v>
      </c>
      <c r="D136" s="22"/>
    </row>
    <row r="137" spans="2:4" s="9" customFormat="1" x14ac:dyDescent="0.2">
      <c r="B137" s="7" t="s">
        <v>59</v>
      </c>
      <c r="C137" s="228">
        <v>3.8725000000000001</v>
      </c>
      <c r="D137" s="22"/>
    </row>
    <row r="138" spans="2:4" s="9" customFormat="1" x14ac:dyDescent="0.2">
      <c r="B138" s="7" t="s">
        <v>224</v>
      </c>
      <c r="C138" s="228">
        <v>5.2223611111111108</v>
      </c>
      <c r="D138" s="22"/>
    </row>
    <row r="139" spans="2:4" s="9" customFormat="1" x14ac:dyDescent="0.2">
      <c r="B139" s="196"/>
      <c r="C139" s="242"/>
      <c r="D139" s="22"/>
    </row>
    <row r="140" spans="2:4" s="9" customFormat="1" x14ac:dyDescent="0.2">
      <c r="B140" s="196"/>
      <c r="C140" s="242"/>
      <c r="D140" s="22"/>
    </row>
    <row r="141" spans="2:4" s="9" customFormat="1" ht="33" customHeight="1" x14ac:dyDescent="0.2">
      <c r="B141" s="247" t="s">
        <v>255</v>
      </c>
      <c r="C141" s="247"/>
    </row>
    <row r="142" spans="2:4" s="9" customFormat="1" ht="40.5" customHeight="1" x14ac:dyDescent="0.2">
      <c r="B142" s="60" t="s">
        <v>8</v>
      </c>
      <c r="C142" s="61" t="s">
        <v>39</v>
      </c>
    </row>
    <row r="143" spans="2:4" s="9" customFormat="1" x14ac:dyDescent="0.2">
      <c r="B143" s="16" t="s">
        <v>96</v>
      </c>
      <c r="C143" s="37">
        <v>0.52</v>
      </c>
    </row>
    <row r="144" spans="2:4" s="9" customFormat="1" x14ac:dyDescent="0.2">
      <c r="B144" s="16" t="s">
        <v>98</v>
      </c>
      <c r="C144" s="37">
        <v>0.56499999999999995</v>
      </c>
    </row>
    <row r="145" spans="2:4" s="9" customFormat="1" x14ac:dyDescent="0.2">
      <c r="B145" s="16" t="s">
        <v>221</v>
      </c>
      <c r="C145" s="37">
        <v>0.79220000000000002</v>
      </c>
    </row>
    <row r="146" spans="2:4" s="9" customFormat="1" x14ac:dyDescent="0.2">
      <c r="B146" s="55" t="s">
        <v>229</v>
      </c>
      <c r="C146" s="63">
        <v>0.64688000000000001</v>
      </c>
    </row>
    <row r="147" spans="2:4" s="9" customFormat="1" x14ac:dyDescent="0.2">
      <c r="B147" s="55" t="s">
        <v>95</v>
      </c>
      <c r="C147" s="63">
        <v>0.57999999999999996</v>
      </c>
    </row>
    <row r="148" spans="2:4" s="9" customFormat="1" x14ac:dyDescent="0.2"/>
    <row r="149" spans="2:4" s="22" customFormat="1" x14ac:dyDescent="0.2"/>
    <row r="150" spans="2:4" ht="26.25" customHeight="1" x14ac:dyDescent="0.2">
      <c r="B150" s="249" t="s">
        <v>256</v>
      </c>
      <c r="C150" s="249"/>
      <c r="D150" s="10"/>
    </row>
    <row r="151" spans="2:4" s="10" customFormat="1" ht="89.25" x14ac:dyDescent="0.2">
      <c r="B151" s="176" t="s">
        <v>8</v>
      </c>
      <c r="C151" s="177" t="s">
        <v>47</v>
      </c>
    </row>
    <row r="152" spans="2:4" s="9" customFormat="1" x14ac:dyDescent="0.2">
      <c r="B152" s="16" t="s">
        <v>221</v>
      </c>
      <c r="C152" s="37">
        <v>4.3200000000000002E-2</v>
      </c>
    </row>
    <row r="153" spans="2:4" s="9" customFormat="1" x14ac:dyDescent="0.2">
      <c r="B153" s="16" t="s">
        <v>7</v>
      </c>
      <c r="C153" s="37">
        <v>5.2199999999999996E-2</v>
      </c>
    </row>
    <row r="154" spans="2:4" s="9" customFormat="1" x14ac:dyDescent="0.2">
      <c r="B154" s="16" t="s">
        <v>6</v>
      </c>
      <c r="C154" s="37">
        <v>0.22</v>
      </c>
    </row>
    <row r="155" spans="2:4" s="9" customFormat="1" x14ac:dyDescent="0.2">
      <c r="B155" s="16" t="s">
        <v>96</v>
      </c>
      <c r="C155" s="37">
        <v>0.35</v>
      </c>
    </row>
    <row r="156" spans="2:4" s="9" customFormat="1" x14ac:dyDescent="0.2">
      <c r="B156" s="16" t="s">
        <v>3</v>
      </c>
      <c r="C156" s="37">
        <v>0.47499999999999998</v>
      </c>
    </row>
    <row r="157" spans="2:4" s="9" customFormat="1" x14ac:dyDescent="0.2">
      <c r="B157" s="16" t="s">
        <v>98</v>
      </c>
      <c r="C157" s="37">
        <v>0.52823333333333333</v>
      </c>
    </row>
    <row r="158" spans="2:4" s="9" customFormat="1" x14ac:dyDescent="0.2">
      <c r="B158" s="55" t="s">
        <v>229</v>
      </c>
      <c r="C158" s="63">
        <v>0.30379166666666674</v>
      </c>
    </row>
    <row r="159" spans="2:4" s="9" customFormat="1" x14ac:dyDescent="0.2">
      <c r="B159" s="55" t="s">
        <v>95</v>
      </c>
      <c r="C159" s="63">
        <v>0.19</v>
      </c>
    </row>
    <row r="160" spans="2:4" s="9" customFormat="1" x14ac:dyDescent="0.2"/>
    <row r="161" spans="2:3" s="9" customFormat="1" x14ac:dyDescent="0.2"/>
    <row r="162" spans="2:3" s="9" customFormat="1" ht="27" customHeight="1" x14ac:dyDescent="0.2">
      <c r="B162" s="249" t="s">
        <v>257</v>
      </c>
      <c r="C162" s="249"/>
    </row>
    <row r="163" spans="2:3" s="9" customFormat="1" ht="89.25" x14ac:dyDescent="0.2">
      <c r="B163" s="176" t="s">
        <v>8</v>
      </c>
      <c r="C163" s="177" t="s">
        <v>47</v>
      </c>
    </row>
    <row r="164" spans="2:3" s="9" customFormat="1" x14ac:dyDescent="0.2">
      <c r="B164" s="15" t="s">
        <v>1</v>
      </c>
      <c r="C164" s="38">
        <v>8.0000000000000002E-3</v>
      </c>
    </row>
    <row r="165" spans="2:3" s="9" customFormat="1" x14ac:dyDescent="0.2">
      <c r="B165" s="15" t="s">
        <v>98</v>
      </c>
      <c r="C165" s="38">
        <v>0.16499999999999998</v>
      </c>
    </row>
    <row r="166" spans="2:3" s="9" customFormat="1" x14ac:dyDescent="0.2">
      <c r="B166" s="15" t="s">
        <v>6</v>
      </c>
      <c r="C166" s="38">
        <v>0.24</v>
      </c>
    </row>
    <row r="167" spans="2:3" s="9" customFormat="1" x14ac:dyDescent="0.2">
      <c r="B167" s="16" t="s">
        <v>7</v>
      </c>
      <c r="C167" s="37">
        <v>0.3</v>
      </c>
    </row>
    <row r="168" spans="2:3" s="9" customFormat="1" x14ac:dyDescent="0.2">
      <c r="B168" s="16" t="s">
        <v>96</v>
      </c>
      <c r="C168" s="37">
        <v>0.33500000000000002</v>
      </c>
    </row>
    <row r="169" spans="2:3" s="9" customFormat="1" x14ac:dyDescent="0.2">
      <c r="B169" s="17" t="s">
        <v>221</v>
      </c>
      <c r="C169" s="76">
        <v>0.4577</v>
      </c>
    </row>
    <row r="170" spans="2:3" s="9" customFormat="1" x14ac:dyDescent="0.2">
      <c r="B170" s="55" t="s">
        <v>229</v>
      </c>
      <c r="C170" s="63">
        <v>0.27371111111111113</v>
      </c>
    </row>
    <row r="171" spans="2:3" s="9" customFormat="1" x14ac:dyDescent="0.2">
      <c r="B171" s="55" t="s">
        <v>95</v>
      </c>
      <c r="C171" s="63">
        <v>0.33</v>
      </c>
    </row>
    <row r="172" spans="2:3" customFormat="1" ht="15" x14ac:dyDescent="0.25"/>
    <row r="173" spans="2:3" s="9" customFormat="1" ht="28.5" customHeight="1" x14ac:dyDescent="0.2">
      <c r="B173" s="249" t="s">
        <v>258</v>
      </c>
      <c r="C173" s="249"/>
    </row>
    <row r="174" spans="2:3" s="9" customFormat="1" ht="25.5" customHeight="1" x14ac:dyDescent="0.2">
      <c r="B174" s="182" t="s">
        <v>8</v>
      </c>
      <c r="C174" s="183" t="s">
        <v>44</v>
      </c>
    </row>
    <row r="175" spans="2:3" x14ac:dyDescent="0.2">
      <c r="B175" s="15" t="s">
        <v>5</v>
      </c>
      <c r="C175" s="126">
        <v>5.1849999999999996</v>
      </c>
    </row>
    <row r="176" spans="2:3" x14ac:dyDescent="0.2">
      <c r="B176" s="16" t="s">
        <v>2</v>
      </c>
      <c r="C176" s="71">
        <v>6</v>
      </c>
    </row>
    <row r="177" spans="2:3" x14ac:dyDescent="0.2">
      <c r="B177" s="16" t="s">
        <v>6</v>
      </c>
      <c r="C177" s="71">
        <v>6.8055555555555554</v>
      </c>
    </row>
    <row r="178" spans="2:3" x14ac:dyDescent="0.2">
      <c r="B178" s="16" t="s">
        <v>98</v>
      </c>
      <c r="C178" s="71">
        <v>7.4011111111111108</v>
      </c>
    </row>
    <row r="179" spans="2:3" x14ac:dyDescent="0.2">
      <c r="B179" s="16" t="s">
        <v>96</v>
      </c>
      <c r="C179" s="71">
        <v>8.0499999999999989</v>
      </c>
    </row>
    <row r="180" spans="2:3" x14ac:dyDescent="0.2">
      <c r="B180" s="16" t="s">
        <v>4</v>
      </c>
      <c r="C180" s="71">
        <v>8.6666666666666661</v>
      </c>
    </row>
    <row r="181" spans="2:3" x14ac:dyDescent="0.2">
      <c r="B181" s="16" t="s">
        <v>221</v>
      </c>
      <c r="C181" s="71">
        <v>10.030909090909089</v>
      </c>
    </row>
    <row r="182" spans="2:3" x14ac:dyDescent="0.2">
      <c r="B182" s="16" t="s">
        <v>3</v>
      </c>
      <c r="C182" s="71">
        <v>10.4</v>
      </c>
    </row>
    <row r="183" spans="2:3" x14ac:dyDescent="0.2">
      <c r="B183" s="16" t="s">
        <v>81</v>
      </c>
      <c r="C183" s="71">
        <v>12</v>
      </c>
    </row>
    <row r="184" spans="2:3" x14ac:dyDescent="0.2">
      <c r="B184" s="16" t="s">
        <v>1</v>
      </c>
      <c r="C184" s="71">
        <v>15.64</v>
      </c>
    </row>
    <row r="185" spans="2:3" x14ac:dyDescent="0.2">
      <c r="B185" s="16" t="s">
        <v>7</v>
      </c>
      <c r="C185" s="71">
        <v>16.145600000000002</v>
      </c>
    </row>
    <row r="186" spans="2:3" x14ac:dyDescent="0.2">
      <c r="B186" s="55" t="s">
        <v>229</v>
      </c>
      <c r="C186" s="56">
        <v>9.497781818181819</v>
      </c>
    </row>
    <row r="187" spans="2:3" x14ac:dyDescent="0.2">
      <c r="B187" s="55" t="s">
        <v>95</v>
      </c>
      <c r="C187" s="56">
        <v>8.5</v>
      </c>
    </row>
  </sheetData>
  <sortState xmlns:xlrd2="http://schemas.microsoft.com/office/spreadsheetml/2017/richdata2" ref="B219:C230">
    <sortCondition descending="1" ref="C219:C230"/>
  </sortState>
  <mergeCells count="15">
    <mergeCell ref="B2:C2"/>
    <mergeCell ref="B7:C7"/>
    <mergeCell ref="B53:C53"/>
    <mergeCell ref="B36:C36"/>
    <mergeCell ref="B173:C173"/>
    <mergeCell ref="B15:C15"/>
    <mergeCell ref="B22:C22"/>
    <mergeCell ref="B69:C69"/>
    <mergeCell ref="B86:C86"/>
    <mergeCell ref="B105:C105"/>
    <mergeCell ref="B141:C141"/>
    <mergeCell ref="B150:C150"/>
    <mergeCell ref="B162:C162"/>
    <mergeCell ref="B118:C118"/>
    <mergeCell ref="B133:C133"/>
  </mergeCells>
  <pageMargins left="0.7" right="0.7" top="0.75" bottom="0.75" header="0.3" footer="0.3"/>
  <pageSetup paperSize="9" scale="71" orientation="portrait" r:id="rId1"/>
  <headerFooter>
    <oddHeader>&amp;CCaracterização e Benchmarking - 2014
Performance</oddHeader>
  </headerFooter>
  <rowBreaks count="2" manualBreakCount="2">
    <brk id="85" max="9" man="1"/>
    <brk id="14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65"/>
  <sheetViews>
    <sheetView showGridLines="0" view="pageBreakPreview" zoomScaleNormal="100" zoomScaleSheetLayoutView="95" workbookViewId="0"/>
  </sheetViews>
  <sheetFormatPr defaultRowHeight="12.75" x14ac:dyDescent="0.2"/>
  <cols>
    <col min="1" max="1" width="3.5703125" style="83" customWidth="1"/>
    <col min="2" max="2" width="45" style="83" customWidth="1"/>
    <col min="3" max="3" width="16.140625" style="83" customWidth="1"/>
    <col min="4" max="5" width="12.7109375" style="83" customWidth="1"/>
    <col min="6" max="16384" width="9.140625" style="83"/>
  </cols>
  <sheetData>
    <row r="1" spans="1:3" ht="12" customHeight="1" x14ac:dyDescent="0.2">
      <c r="A1" s="9"/>
    </row>
    <row r="2" spans="1:3" s="9" customFormat="1" x14ac:dyDescent="0.2">
      <c r="B2" s="10"/>
    </row>
    <row r="3" spans="1:3" s="9" customFormat="1" ht="23.25" customHeight="1" x14ac:dyDescent="0.2">
      <c r="B3" s="247" t="s">
        <v>259</v>
      </c>
      <c r="C3" s="247"/>
    </row>
    <row r="4" spans="1:3" s="9" customFormat="1" ht="25.5" x14ac:dyDescent="0.2">
      <c r="B4" s="79" t="s">
        <v>8</v>
      </c>
      <c r="C4" s="88" t="s">
        <v>62</v>
      </c>
    </row>
    <row r="5" spans="1:3" s="9" customFormat="1" x14ac:dyDescent="0.2">
      <c r="B5" s="101" t="s">
        <v>81</v>
      </c>
      <c r="C5" s="123">
        <v>0.7</v>
      </c>
    </row>
    <row r="6" spans="1:3" s="9" customFormat="1" x14ac:dyDescent="0.2">
      <c r="B6" s="29" t="s">
        <v>3</v>
      </c>
      <c r="C6" s="123">
        <v>0.79</v>
      </c>
    </row>
    <row r="7" spans="1:3" s="9" customFormat="1" x14ac:dyDescent="0.2">
      <c r="B7" s="29" t="s">
        <v>6</v>
      </c>
      <c r="C7" s="123">
        <v>0.79321249999999999</v>
      </c>
    </row>
    <row r="8" spans="1:3" s="9" customFormat="1" x14ac:dyDescent="0.2">
      <c r="B8" s="29" t="s">
        <v>221</v>
      </c>
      <c r="C8" s="123">
        <v>0.81000000000000016</v>
      </c>
    </row>
    <row r="9" spans="1:3" s="9" customFormat="1" x14ac:dyDescent="0.2">
      <c r="B9" s="29" t="s">
        <v>1</v>
      </c>
      <c r="C9" s="123">
        <v>0.82000000000000006</v>
      </c>
    </row>
    <row r="10" spans="1:3" s="9" customFormat="1" x14ac:dyDescent="0.2">
      <c r="B10" s="29" t="s">
        <v>4</v>
      </c>
      <c r="C10" s="123">
        <v>0.83000000000000007</v>
      </c>
    </row>
    <row r="11" spans="1:3" s="9" customFormat="1" x14ac:dyDescent="0.2">
      <c r="B11" s="29" t="s">
        <v>96</v>
      </c>
      <c r="C11" s="123">
        <v>0.84819999999999995</v>
      </c>
    </row>
    <row r="12" spans="1:3" s="9" customFormat="1" x14ac:dyDescent="0.2">
      <c r="B12" s="29" t="s">
        <v>98</v>
      </c>
      <c r="C12" s="123">
        <v>0.85500000000000009</v>
      </c>
    </row>
    <row r="13" spans="1:3" s="9" customFormat="1" x14ac:dyDescent="0.2">
      <c r="B13" s="29" t="s">
        <v>5</v>
      </c>
      <c r="C13" s="123">
        <v>0.87749999999999995</v>
      </c>
    </row>
    <row r="14" spans="1:3" s="9" customFormat="1" x14ac:dyDescent="0.2">
      <c r="B14" s="29" t="s">
        <v>2</v>
      </c>
      <c r="C14" s="123">
        <v>0.89</v>
      </c>
    </row>
    <row r="15" spans="1:3" s="9" customFormat="1" x14ac:dyDescent="0.2">
      <c r="B15" s="29" t="s">
        <v>7</v>
      </c>
      <c r="C15" s="123">
        <v>0.91199999999999992</v>
      </c>
    </row>
    <row r="16" spans="1:3" s="9" customFormat="1" x14ac:dyDescent="0.2">
      <c r="B16" s="202" t="s">
        <v>229</v>
      </c>
      <c r="C16" s="213">
        <v>0.83316875000000035</v>
      </c>
    </row>
    <row r="17" spans="2:6" s="9" customFormat="1" x14ac:dyDescent="0.2">
      <c r="B17" s="202" t="s">
        <v>95</v>
      </c>
      <c r="C17" s="213">
        <v>0.81321333333333345</v>
      </c>
    </row>
    <row r="18" spans="2:6" s="9" customFormat="1" x14ac:dyDescent="0.2">
      <c r="B18" s="10"/>
    </row>
    <row r="19" spans="2:6" s="9" customFormat="1" ht="33" customHeight="1" x14ac:dyDescent="0.2">
      <c r="B19" s="253" t="s">
        <v>260</v>
      </c>
      <c r="C19" s="253"/>
      <c r="D19" s="253"/>
      <c r="E19" s="253"/>
    </row>
    <row r="20" spans="2:6" s="9" customFormat="1" ht="32.25" customHeight="1" x14ac:dyDescent="0.2">
      <c r="B20" s="87" t="s">
        <v>139</v>
      </c>
      <c r="C20" s="88" t="s">
        <v>157</v>
      </c>
      <c r="D20" s="88" t="s">
        <v>158</v>
      </c>
      <c r="E20" s="88" t="s">
        <v>159</v>
      </c>
    </row>
    <row r="21" spans="2:6" s="9" customFormat="1" x14ac:dyDescent="0.2">
      <c r="B21" s="15" t="s">
        <v>81</v>
      </c>
      <c r="C21" s="38">
        <v>0.14000000000000001</v>
      </c>
      <c r="D21" s="38">
        <v>0.75</v>
      </c>
      <c r="E21" s="38">
        <v>0.11</v>
      </c>
      <c r="F21" s="18"/>
    </row>
    <row r="22" spans="2:6" s="9" customFormat="1" x14ac:dyDescent="0.2">
      <c r="B22" s="16" t="s">
        <v>98</v>
      </c>
      <c r="C22" s="37">
        <v>4.9833333333333334E-2</v>
      </c>
      <c r="D22" s="37">
        <v>0.56726666666666659</v>
      </c>
      <c r="E22" s="37">
        <v>0.38289999999999996</v>
      </c>
      <c r="F22" s="18"/>
    </row>
    <row r="23" spans="2:6" s="9" customFormat="1" x14ac:dyDescent="0.2">
      <c r="B23" s="16" t="s">
        <v>3</v>
      </c>
      <c r="C23" s="37">
        <v>4.2000000000000003E-2</v>
      </c>
      <c r="D23" s="37">
        <v>0.65999999999999992</v>
      </c>
      <c r="E23" s="37">
        <v>0.31</v>
      </c>
      <c r="F23" s="18"/>
    </row>
    <row r="24" spans="2:6" s="9" customFormat="1" x14ac:dyDescent="0.2">
      <c r="B24" s="16" t="s">
        <v>4</v>
      </c>
      <c r="C24" s="37">
        <v>0</v>
      </c>
      <c r="D24" s="37">
        <v>0.64</v>
      </c>
      <c r="E24" s="37">
        <v>0.36000000000000004</v>
      </c>
      <c r="F24" s="18"/>
    </row>
    <row r="25" spans="2:6" s="9" customFormat="1" x14ac:dyDescent="0.2">
      <c r="B25" s="16" t="s">
        <v>1</v>
      </c>
      <c r="C25" s="37">
        <v>0.18</v>
      </c>
      <c r="D25" s="37">
        <v>0.60125000000000006</v>
      </c>
      <c r="E25" s="37">
        <v>0.21875</v>
      </c>
      <c r="F25" s="18"/>
    </row>
    <row r="26" spans="2:6" s="9" customFormat="1" x14ac:dyDescent="0.2">
      <c r="B26" s="16" t="s">
        <v>6</v>
      </c>
      <c r="C26" s="37">
        <v>1.77E-2</v>
      </c>
      <c r="D26" s="37">
        <v>0.6089714285714285</v>
      </c>
      <c r="E26" s="37">
        <v>0.3733285714285714</v>
      </c>
      <c r="F26" s="18"/>
    </row>
    <row r="27" spans="2:6" s="9" customFormat="1" x14ac:dyDescent="0.2">
      <c r="B27" s="16" t="s">
        <v>7</v>
      </c>
      <c r="C27" s="37">
        <v>8.7500000000000008E-2</v>
      </c>
      <c r="D27" s="37">
        <v>0.61866666666666659</v>
      </c>
      <c r="E27" s="37">
        <v>0.29316666666666663</v>
      </c>
      <c r="F27" s="18"/>
    </row>
    <row r="28" spans="2:6" s="9" customFormat="1" x14ac:dyDescent="0.2">
      <c r="B28" s="16" t="s">
        <v>2</v>
      </c>
      <c r="C28" s="37">
        <v>0</v>
      </c>
      <c r="D28" s="37">
        <v>0.56999999999999995</v>
      </c>
      <c r="E28" s="37">
        <v>0.43</v>
      </c>
      <c r="F28" s="18"/>
    </row>
    <row r="29" spans="2:6" s="9" customFormat="1" x14ac:dyDescent="0.2">
      <c r="B29" s="16" t="s">
        <v>96</v>
      </c>
      <c r="C29" s="37">
        <v>7.0000000000000007E-2</v>
      </c>
      <c r="D29" s="37">
        <v>0.64</v>
      </c>
      <c r="E29" s="37">
        <v>0.28999999999999998</v>
      </c>
      <c r="F29" s="18"/>
    </row>
    <row r="30" spans="2:6" s="9" customFormat="1" x14ac:dyDescent="0.2">
      <c r="B30" s="16" t="s">
        <v>221</v>
      </c>
      <c r="C30" s="37">
        <v>7.5575000000000003E-2</v>
      </c>
      <c r="D30" s="37">
        <v>0.57167214923319576</v>
      </c>
      <c r="E30" s="37">
        <v>0.35545285076680422</v>
      </c>
      <c r="F30" s="18"/>
    </row>
    <row r="31" spans="2:6" s="9" customFormat="1" x14ac:dyDescent="0.2">
      <c r="B31" s="16" t="s">
        <v>5</v>
      </c>
      <c r="C31" s="37">
        <v>0.04</v>
      </c>
      <c r="D31" s="37">
        <v>0.64666666666666661</v>
      </c>
      <c r="E31" s="37">
        <v>0.31333333333333335</v>
      </c>
      <c r="F31" s="18"/>
    </row>
    <row r="32" spans="2:6" s="9" customFormat="1" x14ac:dyDescent="0.2">
      <c r="B32" s="96" t="s">
        <v>229</v>
      </c>
      <c r="C32" s="192">
        <v>6.2623636363636367E-2</v>
      </c>
      <c r="D32" s="192">
        <v>0.60712604468118214</v>
      </c>
      <c r="E32" s="193">
        <v>0.33185759168245421</v>
      </c>
      <c r="F32" s="27"/>
    </row>
    <row r="33" spans="2:6" s="9" customFormat="1" x14ac:dyDescent="0.2">
      <c r="B33" s="96" t="s">
        <v>95</v>
      </c>
      <c r="C33" s="192">
        <v>0.05</v>
      </c>
      <c r="D33" s="192">
        <v>0.57999999999999996</v>
      </c>
      <c r="E33" s="193">
        <v>0.37</v>
      </c>
      <c r="F33" s="27"/>
    </row>
    <row r="35" spans="2:6" s="9" customFormat="1" ht="25.5" customHeight="1" x14ac:dyDescent="0.2">
      <c r="B35" s="253" t="s">
        <v>160</v>
      </c>
      <c r="C35" s="253"/>
    </row>
    <row r="36" spans="2:6" s="9" customFormat="1" x14ac:dyDescent="0.2">
      <c r="B36" s="129" t="s">
        <v>8</v>
      </c>
      <c r="C36" s="130" t="s">
        <v>163</v>
      </c>
    </row>
    <row r="37" spans="2:6" s="9" customFormat="1" x14ac:dyDescent="0.2">
      <c r="B37" s="15" t="s">
        <v>1</v>
      </c>
      <c r="C37" s="39">
        <v>0.65483333333333338</v>
      </c>
    </row>
    <row r="38" spans="2:6" s="9" customFormat="1" x14ac:dyDescent="0.2">
      <c r="B38" s="16" t="s">
        <v>96</v>
      </c>
      <c r="C38" s="40">
        <v>0.70399999999999996</v>
      </c>
    </row>
    <row r="39" spans="2:6" s="9" customFormat="1" x14ac:dyDescent="0.2">
      <c r="B39" s="16" t="s">
        <v>3</v>
      </c>
      <c r="C39" s="40">
        <v>0.73849999999999993</v>
      </c>
    </row>
    <row r="40" spans="2:6" s="9" customFormat="1" x14ac:dyDescent="0.2">
      <c r="B40" s="16" t="s">
        <v>5</v>
      </c>
      <c r="C40" s="40">
        <v>0.74112500000000003</v>
      </c>
    </row>
    <row r="41" spans="2:6" s="9" customFormat="1" x14ac:dyDescent="0.2">
      <c r="B41" s="16" t="s">
        <v>7</v>
      </c>
      <c r="C41" s="40">
        <v>0.74812500000000004</v>
      </c>
    </row>
    <row r="42" spans="2:6" s="9" customFormat="1" x14ac:dyDescent="0.2">
      <c r="B42" s="16" t="s">
        <v>221</v>
      </c>
      <c r="C42" s="40">
        <v>0.76033333333333319</v>
      </c>
    </row>
    <row r="43" spans="2:6" s="9" customFormat="1" x14ac:dyDescent="0.2">
      <c r="B43" s="16" t="s">
        <v>6</v>
      </c>
      <c r="C43" s="40">
        <v>0.79200000000000004</v>
      </c>
    </row>
    <row r="44" spans="2:6" s="9" customFormat="1" x14ac:dyDescent="0.2">
      <c r="B44" s="16" t="s">
        <v>98</v>
      </c>
      <c r="C44" s="40">
        <v>0.79642857142857149</v>
      </c>
    </row>
    <row r="45" spans="2:6" s="9" customFormat="1" x14ac:dyDescent="0.2">
      <c r="B45" s="16" t="s">
        <v>4</v>
      </c>
      <c r="C45" s="40">
        <v>0.79666666666666675</v>
      </c>
    </row>
    <row r="46" spans="2:6" s="9" customFormat="1" x14ac:dyDescent="0.2">
      <c r="B46" s="16" t="s">
        <v>2</v>
      </c>
      <c r="C46" s="40">
        <v>0.8</v>
      </c>
    </row>
    <row r="47" spans="2:6" s="9" customFormat="1" x14ac:dyDescent="0.2">
      <c r="B47" s="62" t="s">
        <v>229</v>
      </c>
      <c r="C47" s="210">
        <v>0.75928378378378381</v>
      </c>
    </row>
    <row r="48" spans="2:6" s="9" customFormat="1" x14ac:dyDescent="0.2">
      <c r="B48" s="62" t="s">
        <v>95</v>
      </c>
      <c r="C48" s="210">
        <v>0.74</v>
      </c>
    </row>
    <row r="49" spans="2:3" s="9" customFormat="1" x14ac:dyDescent="0.2">
      <c r="B49" s="10"/>
    </row>
    <row r="50" spans="2:3" s="9" customFormat="1" x14ac:dyDescent="0.2">
      <c r="B50" s="10"/>
    </row>
    <row r="51" spans="2:3" s="9" customFormat="1" ht="25.5" customHeight="1" x14ac:dyDescent="0.2">
      <c r="B51" s="253" t="s">
        <v>217</v>
      </c>
      <c r="C51" s="253"/>
    </row>
    <row r="52" spans="2:3" s="9" customFormat="1" x14ac:dyDescent="0.2">
      <c r="B52" s="129" t="s">
        <v>48</v>
      </c>
      <c r="C52" s="130">
        <v>2019</v>
      </c>
    </row>
    <row r="53" spans="2:3" s="9" customFormat="1" x14ac:dyDescent="0.2">
      <c r="B53" s="15" t="s">
        <v>49</v>
      </c>
      <c r="C53" s="39">
        <v>0.02</v>
      </c>
    </row>
    <row r="54" spans="2:3" s="9" customFormat="1" x14ac:dyDescent="0.2">
      <c r="B54" s="15" t="s">
        <v>50</v>
      </c>
      <c r="C54" s="39">
        <v>0.05</v>
      </c>
    </row>
    <row r="55" spans="2:3" s="9" customFormat="1" x14ac:dyDescent="0.2">
      <c r="B55" s="16" t="s">
        <v>161</v>
      </c>
      <c r="C55" s="40">
        <v>0.13</v>
      </c>
    </row>
    <row r="56" spans="2:3" s="9" customFormat="1" x14ac:dyDescent="0.2">
      <c r="B56" s="16" t="s">
        <v>51</v>
      </c>
      <c r="C56" s="40">
        <v>0.02</v>
      </c>
    </row>
    <row r="57" spans="2:3" s="9" customFormat="1" x14ac:dyDescent="0.2">
      <c r="B57" s="16" t="s">
        <v>162</v>
      </c>
      <c r="C57" s="40">
        <v>0.11</v>
      </c>
    </row>
    <row r="58" spans="2:3" s="9" customFormat="1" x14ac:dyDescent="0.2">
      <c r="B58" s="16" t="s">
        <v>261</v>
      </c>
      <c r="C58" s="40">
        <v>0.67</v>
      </c>
    </row>
    <row r="59" spans="2:3" s="9" customFormat="1" x14ac:dyDescent="0.2">
      <c r="B59" s="10"/>
    </row>
    <row r="60" spans="2:3" s="9" customFormat="1" x14ac:dyDescent="0.2">
      <c r="B60" s="10"/>
    </row>
    <row r="61" spans="2:3" s="9" customFormat="1" ht="38.25" customHeight="1" x14ac:dyDescent="0.2">
      <c r="B61" s="249" t="s">
        <v>262</v>
      </c>
      <c r="C61" s="249"/>
    </row>
    <row r="62" spans="2:3" s="9" customFormat="1" ht="25.5" x14ac:dyDescent="0.2">
      <c r="B62" s="131" t="s">
        <v>8</v>
      </c>
      <c r="C62" s="132" t="s">
        <v>164</v>
      </c>
    </row>
    <row r="63" spans="2:3" s="9" customFormat="1" x14ac:dyDescent="0.2">
      <c r="B63" s="16" t="s">
        <v>96</v>
      </c>
      <c r="C63" s="40">
        <v>6.7666666666666667E-2</v>
      </c>
    </row>
    <row r="64" spans="2:3" s="9" customFormat="1" x14ac:dyDescent="0.2">
      <c r="B64" s="16" t="s">
        <v>5</v>
      </c>
      <c r="C64" s="40">
        <v>7.113333333333334E-2</v>
      </c>
    </row>
    <row r="65" spans="2:3" s="9" customFormat="1" x14ac:dyDescent="0.2">
      <c r="B65" s="16" t="s">
        <v>97</v>
      </c>
      <c r="C65" s="40">
        <v>8.4199999999999997E-2</v>
      </c>
    </row>
    <row r="66" spans="2:3" s="9" customFormat="1" x14ac:dyDescent="0.2">
      <c r="B66" s="16" t="s">
        <v>3</v>
      </c>
      <c r="C66" s="40">
        <v>9.0999999999999998E-2</v>
      </c>
    </row>
    <row r="67" spans="2:3" s="9" customFormat="1" x14ac:dyDescent="0.2">
      <c r="B67" s="16" t="s">
        <v>4</v>
      </c>
      <c r="C67" s="40">
        <v>9.1666666666666674E-2</v>
      </c>
    </row>
    <row r="68" spans="2:3" s="9" customFormat="1" x14ac:dyDescent="0.2">
      <c r="B68" s="16" t="s">
        <v>81</v>
      </c>
      <c r="C68" s="40">
        <v>9.5000000000000001E-2</v>
      </c>
    </row>
    <row r="69" spans="2:3" s="9" customFormat="1" x14ac:dyDescent="0.2">
      <c r="B69" s="16" t="s">
        <v>98</v>
      </c>
      <c r="C69" s="40">
        <v>0.10543333333333332</v>
      </c>
    </row>
    <row r="70" spans="2:3" s="9" customFormat="1" x14ac:dyDescent="0.2">
      <c r="B70" s="16" t="s">
        <v>2</v>
      </c>
      <c r="C70" s="40">
        <v>0.11</v>
      </c>
    </row>
    <row r="71" spans="2:3" s="9" customFormat="1" x14ac:dyDescent="0.2">
      <c r="B71" s="16" t="s">
        <v>6</v>
      </c>
      <c r="C71" s="40">
        <v>0.1418875</v>
      </c>
    </row>
    <row r="72" spans="2:3" s="9" customFormat="1" x14ac:dyDescent="0.2">
      <c r="B72" s="16" t="s">
        <v>7</v>
      </c>
      <c r="C72" s="40">
        <v>0.154</v>
      </c>
    </row>
    <row r="73" spans="2:3" s="9" customFormat="1" x14ac:dyDescent="0.2">
      <c r="B73" s="16" t="s">
        <v>1</v>
      </c>
      <c r="C73" s="40">
        <v>0.16666666666666666</v>
      </c>
    </row>
    <row r="74" spans="2:3" s="9" customFormat="1" x14ac:dyDescent="0.2">
      <c r="B74" s="148" t="s">
        <v>229</v>
      </c>
      <c r="C74" s="149">
        <v>0.10943461538461542</v>
      </c>
    </row>
    <row r="75" spans="2:3" s="9" customFormat="1" x14ac:dyDescent="0.2">
      <c r="B75" s="148" t="s">
        <v>95</v>
      </c>
      <c r="C75" s="149">
        <v>8.4252631578947398E-2</v>
      </c>
    </row>
    <row r="76" spans="2:3" s="9" customFormat="1" x14ac:dyDescent="0.2">
      <c r="B76" s="10"/>
    </row>
    <row r="77" spans="2:3" s="9" customFormat="1" x14ac:dyDescent="0.2">
      <c r="B77" s="10"/>
    </row>
    <row r="78" spans="2:3" s="9" customFormat="1" ht="38.25" customHeight="1" x14ac:dyDescent="0.2">
      <c r="B78" s="249" t="s">
        <v>263</v>
      </c>
      <c r="C78" s="249"/>
    </row>
    <row r="79" spans="2:3" s="9" customFormat="1" ht="25.5" x14ac:dyDescent="0.2">
      <c r="B79" s="131" t="s">
        <v>8</v>
      </c>
      <c r="C79" s="132" t="s">
        <v>165</v>
      </c>
    </row>
    <row r="80" spans="2:3" s="9" customFormat="1" x14ac:dyDescent="0.2">
      <c r="B80" s="16" t="s">
        <v>2</v>
      </c>
      <c r="C80" s="40">
        <v>0.11</v>
      </c>
    </row>
    <row r="81" spans="2:5" s="9" customFormat="1" x14ac:dyDescent="0.2">
      <c r="B81" s="16" t="s">
        <v>221</v>
      </c>
      <c r="C81" s="40">
        <v>0.21959999999999999</v>
      </c>
    </row>
    <row r="82" spans="2:5" s="9" customFormat="1" x14ac:dyDescent="0.2">
      <c r="B82" s="16" t="s">
        <v>81</v>
      </c>
      <c r="C82" s="40">
        <v>0.23</v>
      </c>
    </row>
    <row r="83" spans="2:5" s="9" customFormat="1" x14ac:dyDescent="0.2">
      <c r="B83" s="16" t="s">
        <v>96</v>
      </c>
      <c r="C83" s="40">
        <v>0.23113333333333339</v>
      </c>
    </row>
    <row r="84" spans="2:5" s="9" customFormat="1" x14ac:dyDescent="0.2">
      <c r="B84" s="16" t="s">
        <v>6</v>
      </c>
      <c r="C84" s="40">
        <v>0.25955</v>
      </c>
    </row>
    <row r="85" spans="2:5" s="9" customFormat="1" x14ac:dyDescent="0.2">
      <c r="B85" s="16" t="s">
        <v>7</v>
      </c>
      <c r="C85" s="40">
        <v>0.30199999999999999</v>
      </c>
    </row>
    <row r="86" spans="2:5" s="9" customFormat="1" x14ac:dyDescent="0.2">
      <c r="B86" s="16" t="s">
        <v>3</v>
      </c>
      <c r="C86" s="40">
        <v>0.3448</v>
      </c>
    </row>
    <row r="87" spans="2:5" s="9" customFormat="1" x14ac:dyDescent="0.2">
      <c r="B87" s="16" t="s">
        <v>5</v>
      </c>
      <c r="C87" s="40">
        <v>0.37150000000000005</v>
      </c>
    </row>
    <row r="88" spans="2:5" s="9" customFormat="1" x14ac:dyDescent="0.2">
      <c r="B88" s="16" t="s">
        <v>1</v>
      </c>
      <c r="C88" s="40">
        <v>0.37375000000000003</v>
      </c>
    </row>
    <row r="89" spans="2:5" s="9" customFormat="1" x14ac:dyDescent="0.2">
      <c r="B89" s="16" t="s">
        <v>98</v>
      </c>
      <c r="C89" s="40">
        <v>0.46972222222222221</v>
      </c>
    </row>
    <row r="90" spans="2:5" s="9" customFormat="1" x14ac:dyDescent="0.2">
      <c r="B90" s="16" t="s">
        <v>4</v>
      </c>
      <c r="C90" s="40">
        <v>0.59899999999999998</v>
      </c>
    </row>
    <row r="91" spans="2:5" s="9" customFormat="1" x14ac:dyDescent="0.2">
      <c r="B91" s="148" t="s">
        <v>229</v>
      </c>
      <c r="C91" s="149">
        <v>0.32600892857142849</v>
      </c>
    </row>
    <row r="92" spans="2:5" s="9" customFormat="1" x14ac:dyDescent="0.2">
      <c r="B92" s="148" t="s">
        <v>95</v>
      </c>
      <c r="C92" s="149">
        <v>0.30104210526315789</v>
      </c>
    </row>
    <row r="93" spans="2:5" s="9" customFormat="1" x14ac:dyDescent="0.2">
      <c r="C93" s="223"/>
    </row>
    <row r="94" spans="2:5" s="9" customFormat="1" ht="38.25" customHeight="1" x14ac:dyDescent="0.2">
      <c r="B94" s="247" t="s">
        <v>264</v>
      </c>
      <c r="C94" s="247"/>
      <c r="D94" s="22"/>
      <c r="E94" s="22"/>
    </row>
    <row r="95" spans="2:5" s="9" customFormat="1" ht="52.5" customHeight="1" x14ac:dyDescent="0.2">
      <c r="B95" s="133" t="s">
        <v>8</v>
      </c>
      <c r="C95" s="134" t="s">
        <v>166</v>
      </c>
      <c r="D95" s="22"/>
      <c r="E95" s="22"/>
    </row>
    <row r="96" spans="2:5" s="9" customFormat="1" x14ac:dyDescent="0.2">
      <c r="B96" s="15" t="s">
        <v>3</v>
      </c>
      <c r="C96" s="233">
        <v>16</v>
      </c>
      <c r="D96" s="22"/>
      <c r="E96" s="22"/>
    </row>
    <row r="97" spans="2:5" s="9" customFormat="1" x14ac:dyDescent="0.2">
      <c r="B97" s="16" t="s">
        <v>2</v>
      </c>
      <c r="C97" s="234">
        <v>19</v>
      </c>
      <c r="D97" s="22"/>
      <c r="E97" s="22"/>
    </row>
    <row r="98" spans="2:5" s="9" customFormat="1" x14ac:dyDescent="0.2">
      <c r="B98" s="16" t="s">
        <v>221</v>
      </c>
      <c r="C98" s="234">
        <v>25.555555555555557</v>
      </c>
      <c r="D98" s="22"/>
      <c r="E98" s="22"/>
    </row>
    <row r="99" spans="2:5" s="9" customFormat="1" x14ac:dyDescent="0.2">
      <c r="B99" s="16" t="s">
        <v>7</v>
      </c>
      <c r="C99" s="234">
        <v>27.666666666666668</v>
      </c>
      <c r="D99" s="22"/>
      <c r="E99" s="22"/>
    </row>
    <row r="100" spans="2:5" s="9" customFormat="1" x14ac:dyDescent="0.2">
      <c r="B100" s="16" t="s">
        <v>5</v>
      </c>
      <c r="C100" s="234">
        <v>34.25</v>
      </c>
      <c r="D100" s="22"/>
      <c r="E100" s="22"/>
    </row>
    <row r="101" spans="2:5" s="9" customFormat="1" x14ac:dyDescent="0.2">
      <c r="B101" s="16" t="s">
        <v>98</v>
      </c>
      <c r="C101" s="234">
        <v>36.666666666666664</v>
      </c>
      <c r="D101" s="22"/>
      <c r="E101" s="22"/>
    </row>
    <row r="102" spans="2:5" s="9" customFormat="1" x14ac:dyDescent="0.2">
      <c r="B102" s="16" t="s">
        <v>96</v>
      </c>
      <c r="C102" s="234">
        <v>38.25333333333333</v>
      </c>
      <c r="D102" s="22"/>
      <c r="E102" s="22"/>
    </row>
    <row r="103" spans="2:5" s="9" customFormat="1" x14ac:dyDescent="0.2">
      <c r="B103" s="16" t="s">
        <v>1</v>
      </c>
      <c r="C103" s="234">
        <v>38.333333333333336</v>
      </c>
      <c r="D103" s="22"/>
      <c r="E103" s="22"/>
    </row>
    <row r="104" spans="2:5" s="9" customFormat="1" x14ac:dyDescent="0.2">
      <c r="B104" s="16" t="s">
        <v>6</v>
      </c>
      <c r="C104" s="234">
        <v>48.7575</v>
      </c>
      <c r="D104" s="22"/>
      <c r="E104" s="22"/>
    </row>
    <row r="105" spans="2:5" s="9" customFormat="1" x14ac:dyDescent="0.2">
      <c r="B105" s="16" t="s">
        <v>4</v>
      </c>
      <c r="C105" s="234">
        <v>49.4</v>
      </c>
      <c r="D105" s="22"/>
      <c r="E105" s="22"/>
    </row>
    <row r="106" spans="2:5" s="9" customFormat="1" x14ac:dyDescent="0.2">
      <c r="B106" s="16" t="s">
        <v>81</v>
      </c>
      <c r="C106" s="234">
        <v>96</v>
      </c>
    </row>
    <row r="107" spans="2:5" s="9" customFormat="1" x14ac:dyDescent="0.2">
      <c r="B107" s="148" t="s">
        <v>229</v>
      </c>
      <c r="C107" s="235">
        <v>35.490588235294119</v>
      </c>
    </row>
    <row r="108" spans="2:5" s="9" customFormat="1" x14ac:dyDescent="0.2">
      <c r="B108" s="148" t="s">
        <v>95</v>
      </c>
      <c r="C108" s="235">
        <v>48</v>
      </c>
    </row>
    <row r="109" spans="2:5" s="9" customFormat="1" x14ac:dyDescent="0.2">
      <c r="B109" s="10"/>
    </row>
    <row r="110" spans="2:5" s="41" customFormat="1" ht="27.75" customHeight="1" x14ac:dyDescent="0.25">
      <c r="B110" s="249" t="s">
        <v>265</v>
      </c>
      <c r="C110" s="249"/>
    </row>
    <row r="111" spans="2:5" s="9" customFormat="1" ht="38.25" x14ac:dyDescent="0.2">
      <c r="B111" s="180" t="s">
        <v>8</v>
      </c>
      <c r="C111" s="160" t="s">
        <v>167</v>
      </c>
    </row>
    <row r="112" spans="2:5" s="9" customFormat="1" x14ac:dyDescent="0.2">
      <c r="B112" s="15" t="s">
        <v>81</v>
      </c>
      <c r="C112" s="116">
        <v>0</v>
      </c>
    </row>
    <row r="113" spans="2:3" s="9" customFormat="1" x14ac:dyDescent="0.2">
      <c r="B113" s="15" t="s">
        <v>1</v>
      </c>
      <c r="C113" s="116">
        <v>0</v>
      </c>
    </row>
    <row r="114" spans="2:3" s="9" customFormat="1" x14ac:dyDescent="0.2">
      <c r="B114" s="15" t="s">
        <v>2</v>
      </c>
      <c r="C114" s="116">
        <v>0</v>
      </c>
    </row>
    <row r="115" spans="2:3" s="9" customFormat="1" x14ac:dyDescent="0.2">
      <c r="B115" s="15" t="s">
        <v>96</v>
      </c>
      <c r="C115" s="116">
        <v>0</v>
      </c>
    </row>
    <row r="116" spans="2:3" s="9" customFormat="1" x14ac:dyDescent="0.2">
      <c r="B116" s="15" t="s">
        <v>7</v>
      </c>
      <c r="C116" s="116">
        <v>4.1750000000000002E-2</v>
      </c>
    </row>
    <row r="117" spans="2:3" s="9" customFormat="1" x14ac:dyDescent="0.2">
      <c r="B117" s="15" t="s">
        <v>98</v>
      </c>
      <c r="C117" s="116">
        <v>8.2611111111111107E-2</v>
      </c>
    </row>
    <row r="118" spans="2:3" s="9" customFormat="1" x14ac:dyDescent="0.2">
      <c r="B118" s="15" t="s">
        <v>4</v>
      </c>
      <c r="C118" s="116">
        <v>8.3333333333333329E-2</v>
      </c>
    </row>
    <row r="119" spans="2:3" s="9" customFormat="1" x14ac:dyDescent="0.2">
      <c r="B119" s="15" t="s">
        <v>5</v>
      </c>
      <c r="C119" s="116">
        <v>0.125</v>
      </c>
    </row>
    <row r="120" spans="2:3" s="9" customFormat="1" x14ac:dyDescent="0.2">
      <c r="B120" s="16" t="s">
        <v>6</v>
      </c>
      <c r="C120" s="117">
        <v>0.13977500000000004</v>
      </c>
    </row>
    <row r="121" spans="2:3" s="9" customFormat="1" x14ac:dyDescent="0.2">
      <c r="B121" s="16" t="s">
        <v>221</v>
      </c>
      <c r="C121" s="117">
        <v>0.16356666666666667</v>
      </c>
    </row>
    <row r="122" spans="2:3" s="9" customFormat="1" x14ac:dyDescent="0.2">
      <c r="B122" s="16" t="s">
        <v>3</v>
      </c>
      <c r="C122" s="117">
        <v>0.3</v>
      </c>
    </row>
    <row r="123" spans="2:3" s="9" customFormat="1" x14ac:dyDescent="0.2">
      <c r="B123" s="148" t="s">
        <v>229</v>
      </c>
      <c r="C123" s="236">
        <v>0.11558333333333334</v>
      </c>
    </row>
    <row r="124" spans="2:3" s="9" customFormat="1" x14ac:dyDescent="0.2">
      <c r="B124" s="148" t="s">
        <v>95</v>
      </c>
      <c r="C124" s="236">
        <v>9.4412121212121211E-2</v>
      </c>
    </row>
    <row r="125" spans="2:3" s="9" customFormat="1" x14ac:dyDescent="0.2">
      <c r="B125" s="10"/>
    </row>
    <row r="126" spans="2:3" s="9" customFormat="1" x14ac:dyDescent="0.2">
      <c r="B126" s="10"/>
    </row>
    <row r="127" spans="2:3" s="9" customFormat="1" ht="25.5" customHeight="1" x14ac:dyDescent="0.2">
      <c r="B127" s="247" t="s">
        <v>266</v>
      </c>
      <c r="C127" s="247"/>
    </row>
    <row r="128" spans="2:3" s="9" customFormat="1" ht="38.25" x14ac:dyDescent="0.2">
      <c r="B128" s="152" t="s">
        <v>8</v>
      </c>
      <c r="C128" s="122" t="s">
        <v>168</v>
      </c>
    </row>
    <row r="129" spans="2:16" s="9" customFormat="1" x14ac:dyDescent="0.2">
      <c r="B129" s="99" t="s">
        <v>3</v>
      </c>
      <c r="C129" s="128">
        <v>38.333333333333336</v>
      </c>
    </row>
    <row r="130" spans="2:16" s="9" customFormat="1" x14ac:dyDescent="0.2">
      <c r="B130" s="98" t="s">
        <v>221</v>
      </c>
      <c r="C130" s="125">
        <v>43.625</v>
      </c>
    </row>
    <row r="131" spans="2:16" s="9" customFormat="1" x14ac:dyDescent="0.2">
      <c r="B131" s="98" t="s">
        <v>2</v>
      </c>
      <c r="C131" s="125">
        <v>48</v>
      </c>
    </row>
    <row r="132" spans="2:16" s="9" customFormat="1" x14ac:dyDescent="0.2">
      <c r="B132" s="98" t="s">
        <v>5</v>
      </c>
      <c r="C132" s="125">
        <v>50.25</v>
      </c>
    </row>
    <row r="133" spans="2:16" s="9" customFormat="1" x14ac:dyDescent="0.2">
      <c r="B133" s="98" t="s">
        <v>96</v>
      </c>
      <c r="C133" s="125">
        <v>62.859999999999992</v>
      </c>
    </row>
    <row r="134" spans="2:16" s="9" customFormat="1" x14ac:dyDescent="0.2">
      <c r="B134" s="98" t="s">
        <v>1</v>
      </c>
      <c r="C134" s="125">
        <v>65.666666666666671</v>
      </c>
    </row>
    <row r="135" spans="2:16" s="9" customFormat="1" x14ac:dyDescent="0.2">
      <c r="B135" s="98" t="s">
        <v>6</v>
      </c>
      <c r="C135" s="125">
        <v>68.162499999999994</v>
      </c>
    </row>
    <row r="136" spans="2:16" s="9" customFormat="1" x14ac:dyDescent="0.2">
      <c r="B136" s="98" t="s">
        <v>98</v>
      </c>
      <c r="C136" s="125">
        <v>77.63333333333334</v>
      </c>
    </row>
    <row r="137" spans="2:16" s="9" customFormat="1" x14ac:dyDescent="0.2">
      <c r="B137" s="98" t="s">
        <v>7</v>
      </c>
      <c r="C137" s="125">
        <v>83.5</v>
      </c>
    </row>
    <row r="138" spans="2:16" s="9" customFormat="1" x14ac:dyDescent="0.2">
      <c r="B138" s="98" t="s">
        <v>4</v>
      </c>
      <c r="C138" s="125">
        <v>102.40000000000002</v>
      </c>
    </row>
    <row r="139" spans="2:16" s="9" customFormat="1" x14ac:dyDescent="0.2">
      <c r="B139" s="98" t="s">
        <v>81</v>
      </c>
      <c r="C139" s="125">
        <v>192</v>
      </c>
    </row>
    <row r="140" spans="2:16" s="9" customFormat="1" x14ac:dyDescent="0.2">
      <c r="B140" s="64" t="s">
        <v>229</v>
      </c>
      <c r="C140" s="65">
        <v>68.22</v>
      </c>
    </row>
    <row r="141" spans="2:16" s="9" customFormat="1" x14ac:dyDescent="0.2">
      <c r="B141" s="64" t="s">
        <v>95</v>
      </c>
      <c r="C141" s="65">
        <v>87</v>
      </c>
    </row>
    <row r="142" spans="2:16" s="9" customFormat="1" x14ac:dyDescent="0.2">
      <c r="B142" s="10"/>
    </row>
    <row r="143" spans="2:16" s="22" customFormat="1" x14ac:dyDescent="0.2">
      <c r="B143" s="10"/>
      <c r="C143" s="9"/>
      <c r="D143" s="9"/>
      <c r="E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2:16" s="22" customFormat="1" ht="24" customHeight="1" x14ac:dyDescent="0.2">
      <c r="B144" s="249" t="s">
        <v>267</v>
      </c>
      <c r="C144" s="249"/>
      <c r="D144" s="24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2:16" s="22" customFormat="1" ht="25.5" customHeight="1" x14ac:dyDescent="0.2">
      <c r="B145" s="181" t="s">
        <v>40</v>
      </c>
      <c r="C145" s="157">
        <v>2019</v>
      </c>
      <c r="D145" s="156">
        <v>2018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2:16" s="22" customFormat="1" x14ac:dyDescent="0.2">
      <c r="B146" s="15" t="s">
        <v>5</v>
      </c>
      <c r="C146" s="38">
        <v>2.6224489795918368E-3</v>
      </c>
      <c r="D146" s="38">
        <v>0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2:16" s="22" customFormat="1" x14ac:dyDescent="0.2">
      <c r="B147" s="16" t="s">
        <v>169</v>
      </c>
      <c r="C147" s="37">
        <v>7.1428571428571426E-3</v>
      </c>
      <c r="D147" s="37">
        <v>0.03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2:16" s="22" customFormat="1" x14ac:dyDescent="0.2">
      <c r="B148" s="16" t="s">
        <v>87</v>
      </c>
      <c r="C148" s="37">
        <v>7.7743351886209025E-2</v>
      </c>
      <c r="D148" s="37">
        <v>7.0000000000000007E-2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2:16" s="22" customFormat="1" x14ac:dyDescent="0.2">
      <c r="B149" s="16" t="s">
        <v>86</v>
      </c>
      <c r="C149" s="37">
        <v>0.4476150896722324</v>
      </c>
      <c r="D149" s="37">
        <v>0.41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s="22" customFormat="1" x14ac:dyDescent="0.2">
      <c r="B150" s="16" t="s">
        <v>85</v>
      </c>
      <c r="C150" s="37">
        <v>0.46464359925788495</v>
      </c>
      <c r="D150" s="37">
        <v>0.49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3" spans="2:16" s="22" customFormat="1" ht="25.5" customHeight="1" x14ac:dyDescent="0.2">
      <c r="B153" s="249" t="s">
        <v>268</v>
      </c>
      <c r="C153" s="249"/>
      <c r="D153" s="24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s="22" customFormat="1" ht="25.5" customHeight="1" x14ac:dyDescent="0.2">
      <c r="B154" s="155" t="s">
        <v>139</v>
      </c>
      <c r="C154" s="157" t="s">
        <v>170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6" s="22" customFormat="1" x14ac:dyDescent="0.2">
      <c r="B155" s="15" t="s">
        <v>81</v>
      </c>
      <c r="C155" s="38">
        <v>0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6" s="22" customFormat="1" x14ac:dyDescent="0.2">
      <c r="B156" s="16" t="s">
        <v>1</v>
      </c>
      <c r="C156" s="37">
        <v>0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6" s="22" customFormat="1" x14ac:dyDescent="0.2">
      <c r="B157" s="16" t="s">
        <v>7</v>
      </c>
      <c r="C157" s="37">
        <v>6.6666666666666671E-3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6" s="22" customFormat="1" x14ac:dyDescent="0.2">
      <c r="B158" s="16" t="s">
        <v>98</v>
      </c>
      <c r="C158" s="37">
        <v>2.7142857142857142E-2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6" s="22" customFormat="1" x14ac:dyDescent="0.2">
      <c r="B159" s="16" t="s">
        <v>4</v>
      </c>
      <c r="C159" s="37">
        <v>3.3333333333333333E-2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6" s="22" customFormat="1" x14ac:dyDescent="0.2">
      <c r="B160" s="16" t="s">
        <v>221</v>
      </c>
      <c r="C160" s="37">
        <v>3.9750000000000001E-2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s="22" customFormat="1" x14ac:dyDescent="0.2">
      <c r="B161" s="16" t="s">
        <v>6</v>
      </c>
      <c r="C161" s="37">
        <v>9.2999999999999999E-2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5" s="22" customFormat="1" x14ac:dyDescent="0.2">
      <c r="B162" s="16" t="s">
        <v>2</v>
      </c>
      <c r="C162" s="37">
        <v>0.1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2:15" s="9" customFormat="1" x14ac:dyDescent="0.2">
      <c r="B163" s="16" t="s">
        <v>5</v>
      </c>
      <c r="C163" s="37">
        <v>0.12000000000000001</v>
      </c>
    </row>
    <row r="164" spans="2:15" s="9" customFormat="1" x14ac:dyDescent="0.2">
      <c r="B164" s="16" t="s">
        <v>96</v>
      </c>
      <c r="C164" s="37">
        <v>0.12333333333333334</v>
      </c>
    </row>
    <row r="165" spans="2:15" s="9" customFormat="1" x14ac:dyDescent="0.2">
      <c r="B165" s="16" t="s">
        <v>3</v>
      </c>
      <c r="C165" s="37">
        <v>0.12425</v>
      </c>
    </row>
    <row r="166" spans="2:15" s="9" customFormat="1" x14ac:dyDescent="0.2">
      <c r="B166" s="64" t="s">
        <v>229</v>
      </c>
      <c r="C166" s="100">
        <v>6.0989130434782636E-2</v>
      </c>
    </row>
    <row r="167" spans="2:15" s="9" customFormat="1" x14ac:dyDescent="0.2">
      <c r="B167" s="64" t="s">
        <v>95</v>
      </c>
      <c r="C167" s="100">
        <v>6.5847619047619071E-2</v>
      </c>
    </row>
    <row r="168" spans="2:15" ht="12" customHeight="1" x14ac:dyDescent="0.2">
      <c r="B168" s="191"/>
      <c r="C168" s="191"/>
    </row>
    <row r="169" spans="2:15" ht="45" customHeight="1" x14ac:dyDescent="0.2">
      <c r="B169" s="252" t="s">
        <v>269</v>
      </c>
      <c r="C169" s="252"/>
    </row>
    <row r="170" spans="2:15" ht="37.5" customHeight="1" x14ac:dyDescent="0.2">
      <c r="B170" s="135" t="s">
        <v>139</v>
      </c>
      <c r="C170" s="158" t="s">
        <v>171</v>
      </c>
      <c r="D170" s="9"/>
      <c r="E170" s="34"/>
      <c r="F170" s="9"/>
      <c r="G170" s="9"/>
    </row>
    <row r="171" spans="2:15" x14ac:dyDescent="0.2">
      <c r="B171" s="102" t="s">
        <v>139</v>
      </c>
      <c r="C171" s="127" t="s">
        <v>270</v>
      </c>
      <c r="D171" s="9"/>
      <c r="E171" s="34"/>
      <c r="F171" s="9"/>
      <c r="G171" s="9"/>
    </row>
    <row r="172" spans="2:15" x14ac:dyDescent="0.2">
      <c r="B172" s="29" t="s">
        <v>96</v>
      </c>
      <c r="C172" s="124">
        <v>13.333333333333334</v>
      </c>
      <c r="D172" s="9"/>
      <c r="E172" s="34"/>
      <c r="F172" s="9"/>
      <c r="G172" s="9"/>
    </row>
    <row r="173" spans="2:15" x14ac:dyDescent="0.2">
      <c r="B173" s="29" t="s">
        <v>81</v>
      </c>
      <c r="C173" s="124">
        <v>15</v>
      </c>
      <c r="D173" s="9"/>
      <c r="E173" s="34"/>
      <c r="F173" s="9"/>
      <c r="G173" s="9"/>
    </row>
    <row r="174" spans="2:15" x14ac:dyDescent="0.2">
      <c r="B174" s="29" t="s">
        <v>2</v>
      </c>
      <c r="C174" s="124">
        <v>20</v>
      </c>
      <c r="D174" s="9"/>
      <c r="E174" s="34"/>
      <c r="F174" s="9"/>
      <c r="G174" s="9"/>
    </row>
    <row r="175" spans="2:15" x14ac:dyDescent="0.2">
      <c r="B175" s="29" t="s">
        <v>5</v>
      </c>
      <c r="C175" s="124">
        <v>20</v>
      </c>
      <c r="D175" s="9"/>
      <c r="E175" s="34"/>
      <c r="F175" s="9"/>
      <c r="G175" s="9"/>
    </row>
    <row r="176" spans="2:15" x14ac:dyDescent="0.2">
      <c r="B176" s="29" t="s">
        <v>3</v>
      </c>
      <c r="C176" s="124">
        <v>21.666666666666668</v>
      </c>
      <c r="D176" s="9"/>
      <c r="E176" s="34"/>
      <c r="F176" s="9"/>
      <c r="G176" s="9"/>
    </row>
    <row r="177" spans="2:7" x14ac:dyDescent="0.2">
      <c r="B177" s="29" t="s">
        <v>98</v>
      </c>
      <c r="C177" s="124">
        <v>24</v>
      </c>
      <c r="D177" s="9"/>
      <c r="E177" s="34"/>
      <c r="F177" s="9"/>
      <c r="G177" s="9"/>
    </row>
    <row r="178" spans="2:7" x14ac:dyDescent="0.2">
      <c r="B178" s="29" t="s">
        <v>221</v>
      </c>
      <c r="C178" s="124">
        <v>24.166666666666668</v>
      </c>
      <c r="D178" s="9"/>
      <c r="E178" s="34"/>
      <c r="F178" s="9"/>
      <c r="G178" s="9"/>
    </row>
    <row r="179" spans="2:7" x14ac:dyDescent="0.2">
      <c r="B179" s="29" t="s">
        <v>4</v>
      </c>
      <c r="C179" s="124">
        <v>29</v>
      </c>
      <c r="D179" s="9"/>
      <c r="E179" s="34"/>
      <c r="F179" s="9"/>
      <c r="G179" s="9"/>
    </row>
    <row r="180" spans="2:7" x14ac:dyDescent="0.2">
      <c r="B180" s="29" t="s">
        <v>6</v>
      </c>
      <c r="C180" s="124">
        <v>51.5</v>
      </c>
      <c r="D180" s="34"/>
      <c r="E180" s="34"/>
      <c r="F180" s="9"/>
      <c r="G180" s="9"/>
    </row>
    <row r="181" spans="2:7" x14ac:dyDescent="0.2">
      <c r="B181" s="29" t="s">
        <v>7</v>
      </c>
      <c r="C181" s="124">
        <v>61.666666666666664</v>
      </c>
      <c r="D181" s="34"/>
      <c r="E181" s="34"/>
      <c r="F181" s="9"/>
      <c r="G181" s="9"/>
    </row>
    <row r="182" spans="2:7" x14ac:dyDescent="0.2">
      <c r="B182" s="29" t="s">
        <v>1</v>
      </c>
      <c r="C182" s="124">
        <v>80</v>
      </c>
      <c r="D182" s="9"/>
      <c r="E182" s="34"/>
      <c r="F182" s="9"/>
      <c r="G182" s="9"/>
    </row>
    <row r="183" spans="2:7" x14ac:dyDescent="0.2">
      <c r="B183" s="144" t="s">
        <v>229</v>
      </c>
      <c r="C183" s="147">
        <v>35.462962962962962</v>
      </c>
      <c r="D183" s="9"/>
      <c r="E183" s="9"/>
      <c r="F183" s="9"/>
      <c r="G183" s="9"/>
    </row>
    <row r="184" spans="2:7" x14ac:dyDescent="0.2">
      <c r="B184" s="144" t="s">
        <v>95</v>
      </c>
      <c r="C184" s="147">
        <v>23</v>
      </c>
      <c r="D184" s="9"/>
      <c r="E184" s="9"/>
      <c r="F184" s="9"/>
      <c r="G184" s="9"/>
    </row>
    <row r="186" spans="2:7" s="9" customFormat="1" x14ac:dyDescent="0.2"/>
    <row r="187" spans="2:7" s="9" customFormat="1" ht="25.5" customHeight="1" x14ac:dyDescent="0.2">
      <c r="B187" s="249" t="s">
        <v>271</v>
      </c>
      <c r="C187" s="249"/>
    </row>
    <row r="188" spans="2:7" s="9" customFormat="1" ht="25.5" customHeight="1" x14ac:dyDescent="0.2">
      <c r="B188" s="159" t="s">
        <v>139</v>
      </c>
      <c r="C188" s="160" t="s">
        <v>172</v>
      </c>
    </row>
    <row r="189" spans="2:7" s="9" customFormat="1" x14ac:dyDescent="0.2">
      <c r="B189" s="102" t="s">
        <v>81</v>
      </c>
      <c r="C189" s="127">
        <v>35</v>
      </c>
    </row>
    <row r="190" spans="2:7" s="9" customFormat="1" x14ac:dyDescent="0.2">
      <c r="B190" s="29" t="s">
        <v>2</v>
      </c>
      <c r="C190" s="124">
        <v>41</v>
      </c>
    </row>
    <row r="191" spans="2:7" s="9" customFormat="1" x14ac:dyDescent="0.2">
      <c r="B191" s="29" t="s">
        <v>96</v>
      </c>
      <c r="C191" s="124">
        <v>41.333333333333336</v>
      </c>
    </row>
    <row r="192" spans="2:7" s="9" customFormat="1" x14ac:dyDescent="0.2">
      <c r="B192" s="29" t="s">
        <v>1</v>
      </c>
      <c r="C192" s="124">
        <v>42.07</v>
      </c>
    </row>
    <row r="193" spans="2:20" s="9" customFormat="1" x14ac:dyDescent="0.2">
      <c r="B193" s="29" t="s">
        <v>5</v>
      </c>
      <c r="C193" s="124">
        <v>53</v>
      </c>
    </row>
    <row r="194" spans="2:20" s="9" customFormat="1" x14ac:dyDescent="0.2">
      <c r="B194" s="29" t="s">
        <v>221</v>
      </c>
      <c r="C194" s="124">
        <v>58.027272727272724</v>
      </c>
    </row>
    <row r="195" spans="2:20" s="22" customFormat="1" x14ac:dyDescent="0.2">
      <c r="B195" s="29" t="s">
        <v>7</v>
      </c>
      <c r="C195" s="124">
        <v>65.84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2:20" s="22" customFormat="1" x14ac:dyDescent="0.2">
      <c r="B196" s="29" t="s">
        <v>6</v>
      </c>
      <c r="C196" s="124">
        <v>71.073750000000004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2:20" s="22" customFormat="1" x14ac:dyDescent="0.2">
      <c r="B197" s="29" t="s">
        <v>3</v>
      </c>
      <c r="C197" s="124">
        <v>95.75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2:20" s="22" customFormat="1" x14ac:dyDescent="0.2">
      <c r="B198" s="29" t="s">
        <v>98</v>
      </c>
      <c r="C198" s="124">
        <v>100.7457175925926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2:20" s="22" customFormat="1" x14ac:dyDescent="0.2">
      <c r="B199" s="29" t="s">
        <v>4</v>
      </c>
      <c r="C199" s="124">
        <v>145.16666666666666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2:20" s="22" customFormat="1" x14ac:dyDescent="0.2">
      <c r="B200" s="142" t="s">
        <v>229</v>
      </c>
      <c r="C200" s="146">
        <v>72.72493317610062</v>
      </c>
      <c r="D200" s="26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2:20" s="22" customFormat="1" x14ac:dyDescent="0.2">
      <c r="B201" s="142" t="s">
        <v>95</v>
      </c>
      <c r="C201" s="146">
        <v>57</v>
      </c>
      <c r="D201" s="26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2:20" s="22" customFormat="1" x14ac:dyDescent="0.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2:20" s="22" customFormat="1" x14ac:dyDescent="0.2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2:20" s="22" customFormat="1" ht="26.25" customHeight="1" x14ac:dyDescent="0.2">
      <c r="B204" s="249" t="s">
        <v>272</v>
      </c>
      <c r="C204" s="24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2:20" s="22" customFormat="1" ht="25.5" customHeight="1" x14ac:dyDescent="0.2">
      <c r="B205" s="161" t="s">
        <v>139</v>
      </c>
      <c r="C205" s="160" t="s">
        <v>172</v>
      </c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2:20" s="22" customFormat="1" x14ac:dyDescent="0.2">
      <c r="B206" s="102" t="s">
        <v>81</v>
      </c>
      <c r="C206" s="127">
        <v>35</v>
      </c>
    </row>
    <row r="207" spans="2:20" s="22" customFormat="1" x14ac:dyDescent="0.2">
      <c r="B207" s="29" t="s">
        <v>98</v>
      </c>
      <c r="C207" s="124">
        <v>37.166666666666664</v>
      </c>
    </row>
    <row r="208" spans="2:20" s="22" customFormat="1" x14ac:dyDescent="0.2">
      <c r="B208" s="101" t="s">
        <v>1</v>
      </c>
      <c r="C208" s="124">
        <v>37.3675</v>
      </c>
    </row>
    <row r="209" spans="2:10" s="22" customFormat="1" x14ac:dyDescent="0.2">
      <c r="B209" s="29" t="s">
        <v>7</v>
      </c>
      <c r="C209" s="124">
        <v>37.15</v>
      </c>
    </row>
    <row r="210" spans="2:10" s="22" customFormat="1" x14ac:dyDescent="0.2">
      <c r="B210" s="29" t="s">
        <v>221</v>
      </c>
      <c r="C210" s="124">
        <v>40.520815632965167</v>
      </c>
    </row>
    <row r="211" spans="2:10" s="22" customFormat="1" x14ac:dyDescent="0.2">
      <c r="B211" s="29" t="s">
        <v>96</v>
      </c>
      <c r="C211" s="124">
        <v>40.666666666666664</v>
      </c>
    </row>
    <row r="212" spans="2:10" s="22" customFormat="1" x14ac:dyDescent="0.2">
      <c r="B212" s="29" t="s">
        <v>4</v>
      </c>
      <c r="C212" s="124">
        <v>45.733333333333327</v>
      </c>
    </row>
    <row r="213" spans="2:10" s="22" customFormat="1" x14ac:dyDescent="0.2">
      <c r="B213" s="29" t="s">
        <v>2</v>
      </c>
      <c r="C213" s="124">
        <v>47</v>
      </c>
    </row>
    <row r="214" spans="2:10" s="22" customFormat="1" x14ac:dyDescent="0.2">
      <c r="B214" s="29" t="s">
        <v>6</v>
      </c>
      <c r="C214" s="124">
        <v>53.692499999999995</v>
      </c>
    </row>
    <row r="215" spans="2:10" s="22" customFormat="1" x14ac:dyDescent="0.2">
      <c r="B215" s="29" t="s">
        <v>5</v>
      </c>
      <c r="C215" s="124">
        <v>65.489999999999995</v>
      </c>
    </row>
    <row r="216" spans="2:10" s="22" customFormat="1" x14ac:dyDescent="0.2">
      <c r="B216" s="29" t="s">
        <v>3</v>
      </c>
      <c r="C216" s="124">
        <v>70</v>
      </c>
    </row>
    <row r="217" spans="2:10" s="9" customFormat="1" x14ac:dyDescent="0.2">
      <c r="B217" s="143" t="s">
        <v>229</v>
      </c>
      <c r="C217" s="145">
        <v>45.737203184492913</v>
      </c>
    </row>
    <row r="218" spans="2:10" s="9" customFormat="1" x14ac:dyDescent="0.2">
      <c r="B218" s="143" t="s">
        <v>95</v>
      </c>
      <c r="C218" s="145">
        <v>50</v>
      </c>
    </row>
    <row r="219" spans="2:10" s="9" customFormat="1" x14ac:dyDescent="0.2"/>
    <row r="220" spans="2:10" s="9" customFormat="1" x14ac:dyDescent="0.2"/>
    <row r="221" spans="2:10" s="41" customFormat="1" ht="28.5" customHeight="1" x14ac:dyDescent="0.25">
      <c r="B221" s="249" t="s">
        <v>277</v>
      </c>
      <c r="C221" s="249"/>
      <c r="D221" s="249"/>
      <c r="E221" s="249"/>
      <c r="J221" s="103"/>
    </row>
    <row r="222" spans="2:10" s="9" customFormat="1" x14ac:dyDescent="0.2">
      <c r="B222" s="161" t="s">
        <v>63</v>
      </c>
      <c r="C222" s="165" t="s">
        <v>18</v>
      </c>
      <c r="D222" s="157" t="s">
        <v>17</v>
      </c>
    </row>
    <row r="223" spans="2:10" s="9" customFormat="1" x14ac:dyDescent="0.2">
      <c r="B223" s="214">
        <v>2019</v>
      </c>
      <c r="C223" s="215">
        <v>0.69090909090909092</v>
      </c>
      <c r="D223" s="216">
        <v>0.30909090909090908</v>
      </c>
    </row>
    <row r="224" spans="2:10" s="9" customFormat="1" x14ac:dyDescent="0.2"/>
    <row r="225" spans="2:5" s="9" customFormat="1" ht="29.25" customHeight="1" x14ac:dyDescent="0.2">
      <c r="B225" s="249" t="s">
        <v>276</v>
      </c>
      <c r="C225" s="249"/>
      <c r="D225" s="249"/>
      <c r="E225" s="249"/>
    </row>
    <row r="226" spans="2:5" s="9" customFormat="1" ht="12.75" customHeight="1" x14ac:dyDescent="0.2">
      <c r="B226" s="166" t="s">
        <v>63</v>
      </c>
      <c r="C226" s="157" t="s">
        <v>18</v>
      </c>
      <c r="D226" s="157" t="s">
        <v>17</v>
      </c>
    </row>
    <row r="227" spans="2:5" s="9" customFormat="1" ht="12.75" customHeight="1" x14ac:dyDescent="0.2">
      <c r="B227" s="162">
        <v>2019</v>
      </c>
      <c r="C227" s="163">
        <v>0.70909090909090911</v>
      </c>
      <c r="D227" s="164">
        <v>0.29090909090909089</v>
      </c>
    </row>
    <row r="228" spans="2:5" s="9" customFormat="1" ht="12.75" customHeight="1" x14ac:dyDescent="0.2"/>
    <row r="229" spans="2:5" s="9" customFormat="1" ht="29.25" customHeight="1" x14ac:dyDescent="0.2">
      <c r="B229" s="249" t="s">
        <v>275</v>
      </c>
      <c r="C229" s="249"/>
      <c r="D229" s="249"/>
      <c r="E229" s="249"/>
    </row>
    <row r="230" spans="2:5" s="9" customFormat="1" ht="12.75" customHeight="1" x14ac:dyDescent="0.2">
      <c r="B230" s="166" t="s">
        <v>63</v>
      </c>
      <c r="C230" s="157" t="s">
        <v>18</v>
      </c>
      <c r="D230" s="157" t="s">
        <v>17</v>
      </c>
    </row>
    <row r="231" spans="2:5" s="9" customFormat="1" ht="12.75" customHeight="1" x14ac:dyDescent="0.2">
      <c r="B231" s="162">
        <v>2019</v>
      </c>
      <c r="C231" s="163">
        <v>0.54545454545454541</v>
      </c>
      <c r="D231" s="164">
        <v>0.45454545454545453</v>
      </c>
    </row>
    <row r="232" spans="2:5" s="9" customFormat="1" ht="12.75" customHeight="1" x14ac:dyDescent="0.2"/>
    <row r="233" spans="2:5" s="9" customFormat="1" ht="29.25" customHeight="1" x14ac:dyDescent="0.2">
      <c r="B233" s="249" t="s">
        <v>273</v>
      </c>
      <c r="C233" s="249"/>
      <c r="D233" s="249"/>
      <c r="E233" s="249"/>
    </row>
    <row r="234" spans="2:5" s="9" customFormat="1" ht="12.75" customHeight="1" x14ac:dyDescent="0.2">
      <c r="B234" s="166" t="s">
        <v>63</v>
      </c>
      <c r="C234" s="157" t="s">
        <v>173</v>
      </c>
      <c r="D234" s="157" t="s">
        <v>174</v>
      </c>
    </row>
    <row r="235" spans="2:5" s="9" customFormat="1" ht="12.75" customHeight="1" x14ac:dyDescent="0.2">
      <c r="B235" s="162">
        <v>2019</v>
      </c>
      <c r="C235" s="163">
        <v>0.33649421900196597</v>
      </c>
      <c r="D235" s="164">
        <v>0.6631486381408912</v>
      </c>
    </row>
    <row r="236" spans="2:5" s="9" customFormat="1" ht="12.75" customHeight="1" x14ac:dyDescent="0.2"/>
    <row r="237" spans="2:5" s="9" customFormat="1" ht="29.25" customHeight="1" x14ac:dyDescent="0.2">
      <c r="B237" s="249" t="s">
        <v>274</v>
      </c>
      <c r="C237" s="249"/>
      <c r="D237" s="249"/>
      <c r="E237" s="249"/>
    </row>
    <row r="238" spans="2:5" s="9" customFormat="1" ht="12.75" customHeight="1" x14ac:dyDescent="0.2">
      <c r="B238" s="166" t="s">
        <v>63</v>
      </c>
      <c r="C238" s="157" t="s">
        <v>173</v>
      </c>
      <c r="D238" s="157" t="s">
        <v>174</v>
      </c>
    </row>
    <row r="239" spans="2:5" s="9" customFormat="1" ht="12.75" customHeight="1" x14ac:dyDescent="0.2">
      <c r="B239" s="162">
        <v>2019</v>
      </c>
      <c r="C239" s="163">
        <v>0.39914989898989905</v>
      </c>
      <c r="D239" s="164">
        <v>0.59699555555555539</v>
      </c>
    </row>
    <row r="240" spans="2:5" s="9" customFormat="1" ht="12.75" customHeight="1" x14ac:dyDescent="0.2"/>
    <row r="241" spans="2:5" s="9" customFormat="1" ht="29.25" customHeight="1" x14ac:dyDescent="0.2">
      <c r="B241" s="249" t="s">
        <v>279</v>
      </c>
      <c r="C241" s="249"/>
      <c r="D241" s="249"/>
      <c r="E241" s="249"/>
    </row>
    <row r="242" spans="2:5" s="9" customFormat="1" ht="12.75" customHeight="1" x14ac:dyDescent="0.2">
      <c r="B242" s="166" t="s">
        <v>63</v>
      </c>
      <c r="C242" s="157" t="s">
        <v>88</v>
      </c>
    </row>
    <row r="243" spans="2:5" s="22" customFormat="1" x14ac:dyDescent="0.2">
      <c r="B243" s="29" t="s">
        <v>175</v>
      </c>
      <c r="C243" s="117">
        <v>0</v>
      </c>
      <c r="D243" s="9"/>
    </row>
    <row r="244" spans="2:5" s="22" customFormat="1" x14ac:dyDescent="0.2">
      <c r="B244" s="29" t="s">
        <v>176</v>
      </c>
      <c r="C244" s="117">
        <v>0.94545454545454544</v>
      </c>
      <c r="D244" s="9"/>
    </row>
    <row r="245" spans="2:5" s="22" customFormat="1" x14ac:dyDescent="0.2">
      <c r="B245" s="29" t="s">
        <v>177</v>
      </c>
      <c r="C245" s="117">
        <v>5.4545454545454543E-2</v>
      </c>
    </row>
    <row r="246" spans="2:5" s="9" customFormat="1" x14ac:dyDescent="0.2"/>
    <row r="247" spans="2:5" s="9" customFormat="1" ht="29.25" customHeight="1" x14ac:dyDescent="0.2">
      <c r="B247" s="249" t="s">
        <v>278</v>
      </c>
      <c r="C247" s="249"/>
      <c r="D247" s="249"/>
      <c r="E247" s="249"/>
    </row>
    <row r="248" spans="2:5" s="9" customFormat="1" ht="12.75" customHeight="1" x14ac:dyDescent="0.2">
      <c r="B248" s="166" t="s">
        <v>63</v>
      </c>
      <c r="C248" s="157" t="s">
        <v>88</v>
      </c>
    </row>
    <row r="249" spans="2:5" s="22" customFormat="1" x14ac:dyDescent="0.2">
      <c r="B249" s="29" t="s">
        <v>175</v>
      </c>
      <c r="C249" s="117">
        <v>0</v>
      </c>
      <c r="D249" s="9"/>
    </row>
    <row r="250" spans="2:5" s="22" customFormat="1" x14ac:dyDescent="0.2">
      <c r="B250" s="29" t="s">
        <v>176</v>
      </c>
      <c r="C250" s="117">
        <v>0.89090909090909087</v>
      </c>
      <c r="D250" s="9"/>
    </row>
    <row r="251" spans="2:5" s="22" customFormat="1" x14ac:dyDescent="0.2">
      <c r="B251" s="29" t="s">
        <v>177</v>
      </c>
      <c r="C251" s="117">
        <v>0.10909090909090909</v>
      </c>
    </row>
    <row r="252" spans="2:5" s="9" customFormat="1" x14ac:dyDescent="0.2"/>
    <row r="253" spans="2:5" s="9" customFormat="1" x14ac:dyDescent="0.2"/>
    <row r="254" spans="2:5" s="9" customFormat="1" x14ac:dyDescent="0.2"/>
    <row r="255" spans="2:5" s="9" customFormat="1" x14ac:dyDescent="0.2"/>
    <row r="256" spans="2:5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</sheetData>
  <sortState xmlns:xlrd2="http://schemas.microsoft.com/office/spreadsheetml/2017/richdata2" ref="B92:C103">
    <sortCondition descending="1" ref="C92:C103"/>
  </sortState>
  <mergeCells count="22">
    <mergeCell ref="D19:E19"/>
    <mergeCell ref="B187:C187"/>
    <mergeCell ref="B204:C204"/>
    <mergeCell ref="B221:E221"/>
    <mergeCell ref="B225:E225"/>
    <mergeCell ref="B51:C51"/>
    <mergeCell ref="B61:C61"/>
    <mergeCell ref="B35:C35"/>
    <mergeCell ref="B3:C3"/>
    <mergeCell ref="B19:C19"/>
    <mergeCell ref="B241:E241"/>
    <mergeCell ref="B247:E247"/>
    <mergeCell ref="B78:C78"/>
    <mergeCell ref="B169:C169"/>
    <mergeCell ref="B94:C94"/>
    <mergeCell ref="B110:C110"/>
    <mergeCell ref="B127:C127"/>
    <mergeCell ref="B144:D144"/>
    <mergeCell ref="B153:D153"/>
    <mergeCell ref="B229:E229"/>
    <mergeCell ref="B233:E233"/>
    <mergeCell ref="B237:E237"/>
  </mergeCells>
  <pageMargins left="0.7" right="0.7" top="0.75" bottom="0.75" header="0.3" footer="0.3"/>
  <pageSetup paperSize="9" orientation="portrait" r:id="rId1"/>
  <headerFooter>
    <oddHeader>&amp;CCaracterização e Benchmarking - 2014
RH</oddHeader>
  </headerFooter>
  <rowBreaks count="5" manualBreakCount="5">
    <brk id="18" max="4" man="1"/>
    <brk id="93" max="4" man="1"/>
    <brk id="126" max="4" man="1"/>
    <brk id="168" max="4" man="1"/>
    <brk id="20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66"/>
  <sheetViews>
    <sheetView showGridLines="0" view="pageBreakPreview" zoomScaleNormal="100" zoomScaleSheetLayoutView="95" workbookViewId="0"/>
  </sheetViews>
  <sheetFormatPr defaultRowHeight="12.75" x14ac:dyDescent="0.2"/>
  <cols>
    <col min="1" max="1" width="3.5703125" style="83" customWidth="1"/>
    <col min="2" max="2" width="45" style="83" customWidth="1"/>
    <col min="3" max="3" width="16.140625" style="83" customWidth="1"/>
    <col min="4" max="5" width="12.7109375" style="83" customWidth="1"/>
    <col min="6" max="16384" width="9.140625" style="83"/>
  </cols>
  <sheetData>
    <row r="1" spans="2:3" ht="12" customHeight="1" x14ac:dyDescent="0.2"/>
    <row r="2" spans="2:3" s="9" customFormat="1" x14ac:dyDescent="0.2">
      <c r="B2" s="10"/>
    </row>
    <row r="3" spans="2:3" s="9" customFormat="1" ht="23.25" customHeight="1" x14ac:dyDescent="0.2">
      <c r="B3" s="247" t="s">
        <v>280</v>
      </c>
      <c r="C3" s="247"/>
    </row>
    <row r="4" spans="2:3" s="9" customFormat="1" x14ac:dyDescent="0.2">
      <c r="B4" s="79" t="s">
        <v>8</v>
      </c>
      <c r="C4" s="88" t="s">
        <v>219</v>
      </c>
    </row>
    <row r="5" spans="2:3" s="9" customFormat="1" x14ac:dyDescent="0.2">
      <c r="B5" s="101" t="s">
        <v>1</v>
      </c>
      <c r="C5" s="257">
        <v>664.34749999999997</v>
      </c>
    </row>
    <row r="6" spans="2:3" s="9" customFormat="1" x14ac:dyDescent="0.2">
      <c r="B6" s="29" t="s">
        <v>2</v>
      </c>
      <c r="C6" s="257">
        <v>689.67</v>
      </c>
    </row>
    <row r="7" spans="2:3" s="9" customFormat="1" x14ac:dyDescent="0.2">
      <c r="B7" s="29" t="s">
        <v>3</v>
      </c>
      <c r="C7" s="257">
        <v>692.5</v>
      </c>
    </row>
    <row r="8" spans="2:3" s="9" customFormat="1" x14ac:dyDescent="0.2">
      <c r="B8" s="29" t="s">
        <v>96</v>
      </c>
      <c r="C8" s="257">
        <v>693.91000000000008</v>
      </c>
    </row>
    <row r="9" spans="2:3" s="9" customFormat="1" x14ac:dyDescent="0.2">
      <c r="B9" s="29" t="s">
        <v>6</v>
      </c>
      <c r="C9" s="257">
        <v>761.30142857142857</v>
      </c>
    </row>
    <row r="10" spans="2:3" s="9" customFormat="1" x14ac:dyDescent="0.2">
      <c r="B10" s="29" t="s">
        <v>7</v>
      </c>
      <c r="C10" s="257">
        <v>809.78000000000009</v>
      </c>
    </row>
    <row r="11" spans="2:3" s="9" customFormat="1" x14ac:dyDescent="0.2">
      <c r="B11" s="29" t="s">
        <v>221</v>
      </c>
      <c r="C11" s="257">
        <v>816.73083333333341</v>
      </c>
    </row>
    <row r="12" spans="2:3" s="9" customFormat="1" x14ac:dyDescent="0.2">
      <c r="B12" s="29" t="s">
        <v>5</v>
      </c>
      <c r="C12" s="257">
        <v>829.75250000000005</v>
      </c>
    </row>
    <row r="13" spans="2:3" s="9" customFormat="1" x14ac:dyDescent="0.2">
      <c r="B13" s="29" t="s">
        <v>81</v>
      </c>
      <c r="C13" s="257">
        <v>851</v>
      </c>
    </row>
    <row r="14" spans="2:3" s="9" customFormat="1" x14ac:dyDescent="0.2">
      <c r="B14" s="29" t="s">
        <v>98</v>
      </c>
      <c r="C14" s="257">
        <v>880.38142857142861</v>
      </c>
    </row>
    <row r="15" spans="2:3" s="9" customFormat="1" x14ac:dyDescent="0.2">
      <c r="B15" s="29" t="s">
        <v>4</v>
      </c>
      <c r="C15" s="257">
        <v>1100</v>
      </c>
    </row>
    <row r="16" spans="2:3" s="9" customFormat="1" x14ac:dyDescent="0.2">
      <c r="B16" s="202" t="s">
        <v>229</v>
      </c>
      <c r="C16" s="258">
        <v>806.1829166666663</v>
      </c>
    </row>
    <row r="17" spans="2:6" s="9" customFormat="1" x14ac:dyDescent="0.2">
      <c r="B17" s="202" t="s">
        <v>95</v>
      </c>
      <c r="C17" s="258">
        <v>796.42250000000001</v>
      </c>
    </row>
    <row r="18" spans="2:6" s="9" customFormat="1" x14ac:dyDescent="0.2">
      <c r="B18" s="10"/>
    </row>
    <row r="19" spans="2:6" s="9" customFormat="1" ht="33" customHeight="1" x14ac:dyDescent="0.2">
      <c r="B19" s="253" t="s">
        <v>281</v>
      </c>
      <c r="C19" s="253"/>
      <c r="D19" s="253"/>
      <c r="E19" s="253"/>
    </row>
    <row r="20" spans="2:6" s="9" customFormat="1" ht="32.25" customHeight="1" x14ac:dyDescent="0.2">
      <c r="B20" s="87" t="s">
        <v>139</v>
      </c>
      <c r="C20" s="88" t="s">
        <v>219</v>
      </c>
    </row>
    <row r="21" spans="2:6" s="9" customFormat="1" x14ac:dyDescent="0.2">
      <c r="B21" s="15" t="s">
        <v>1</v>
      </c>
      <c r="C21" s="243">
        <v>835.04</v>
      </c>
      <c r="F21" s="18"/>
    </row>
    <row r="22" spans="2:6" s="9" customFormat="1" x14ac:dyDescent="0.2">
      <c r="B22" s="16" t="s">
        <v>2</v>
      </c>
      <c r="C22" s="244">
        <v>835.21</v>
      </c>
      <c r="F22" s="18"/>
    </row>
    <row r="23" spans="2:6" s="9" customFormat="1" x14ac:dyDescent="0.2">
      <c r="B23" s="16" t="s">
        <v>96</v>
      </c>
      <c r="C23" s="244">
        <v>915.82999999999993</v>
      </c>
      <c r="F23" s="18"/>
    </row>
    <row r="24" spans="2:6" s="9" customFormat="1" x14ac:dyDescent="0.2">
      <c r="B24" s="16" t="s">
        <v>7</v>
      </c>
      <c r="C24" s="244">
        <v>1018.6566666666668</v>
      </c>
      <c r="F24" s="18"/>
    </row>
    <row r="25" spans="2:6" s="9" customFormat="1" x14ac:dyDescent="0.2">
      <c r="B25" s="16" t="s">
        <v>5</v>
      </c>
      <c r="C25" s="244">
        <v>1046.1525000000001</v>
      </c>
      <c r="F25" s="18"/>
    </row>
    <row r="26" spans="2:6" s="9" customFormat="1" x14ac:dyDescent="0.2">
      <c r="B26" s="16" t="s">
        <v>81</v>
      </c>
      <c r="C26" s="244">
        <v>1065</v>
      </c>
      <c r="F26" s="18"/>
    </row>
    <row r="27" spans="2:6" s="9" customFormat="1" x14ac:dyDescent="0.2">
      <c r="B27" s="16" t="s">
        <v>6</v>
      </c>
      <c r="C27" s="244">
        <v>1084.3028571428572</v>
      </c>
      <c r="F27" s="18"/>
    </row>
    <row r="28" spans="2:6" s="9" customFormat="1" x14ac:dyDescent="0.2">
      <c r="B28" s="16" t="s">
        <v>221</v>
      </c>
      <c r="C28" s="244">
        <v>1090.635</v>
      </c>
      <c r="F28" s="18"/>
    </row>
    <row r="29" spans="2:6" s="9" customFormat="1" x14ac:dyDescent="0.2">
      <c r="B29" s="16" t="s">
        <v>3</v>
      </c>
      <c r="C29" s="244">
        <v>1092.25</v>
      </c>
      <c r="F29" s="18"/>
    </row>
    <row r="30" spans="2:6" s="9" customFormat="1" x14ac:dyDescent="0.2">
      <c r="B30" s="16" t="s">
        <v>98</v>
      </c>
      <c r="C30" s="244">
        <v>1110.2185714285713</v>
      </c>
      <c r="F30" s="18"/>
    </row>
    <row r="31" spans="2:6" s="9" customFormat="1" x14ac:dyDescent="0.2">
      <c r="B31" s="16" t="s">
        <v>4</v>
      </c>
      <c r="C31" s="244">
        <v>1500</v>
      </c>
      <c r="F31" s="18"/>
    </row>
    <row r="32" spans="2:6" s="9" customFormat="1" x14ac:dyDescent="0.2">
      <c r="B32" s="96" t="s">
        <v>229</v>
      </c>
      <c r="C32" s="245">
        <v>1075.6433333333334</v>
      </c>
      <c r="F32" s="27"/>
    </row>
    <row r="33" spans="2:6" s="9" customFormat="1" x14ac:dyDescent="0.2">
      <c r="B33" s="96" t="s">
        <v>95</v>
      </c>
      <c r="C33" s="245">
        <v>1044.6017857142858</v>
      </c>
      <c r="F33" s="27"/>
    </row>
    <row r="35" spans="2:6" s="9" customFormat="1" ht="39" customHeight="1" x14ac:dyDescent="0.2">
      <c r="B35" s="253" t="s">
        <v>282</v>
      </c>
      <c r="C35" s="253"/>
    </row>
    <row r="36" spans="2:6" s="9" customFormat="1" x14ac:dyDescent="0.2">
      <c r="B36" s="129" t="s">
        <v>8</v>
      </c>
      <c r="C36" s="130" t="s">
        <v>220</v>
      </c>
    </row>
    <row r="37" spans="2:6" s="9" customFormat="1" x14ac:dyDescent="0.2">
      <c r="B37" s="15" t="s">
        <v>5</v>
      </c>
      <c r="C37" s="39">
        <v>2.8750000000000001E-2</v>
      </c>
    </row>
    <row r="38" spans="2:6" s="9" customFormat="1" x14ac:dyDescent="0.2">
      <c r="B38" s="16" t="s">
        <v>96</v>
      </c>
      <c r="C38" s="40">
        <v>5.5E-2</v>
      </c>
    </row>
    <row r="39" spans="2:6" s="9" customFormat="1" x14ac:dyDescent="0.2">
      <c r="B39" s="16" t="s">
        <v>7</v>
      </c>
      <c r="C39" s="40">
        <v>8.3333333333333329E-2</v>
      </c>
    </row>
    <row r="40" spans="2:6" s="9" customFormat="1" x14ac:dyDescent="0.2">
      <c r="B40" s="16" t="s">
        <v>1</v>
      </c>
      <c r="C40" s="40">
        <v>0.1125</v>
      </c>
    </row>
    <row r="41" spans="2:6" s="9" customFormat="1" x14ac:dyDescent="0.2">
      <c r="B41" s="16" t="s">
        <v>81</v>
      </c>
      <c r="C41" s="40">
        <v>0.13</v>
      </c>
    </row>
    <row r="42" spans="2:6" s="9" customFormat="1" x14ac:dyDescent="0.2">
      <c r="B42" s="16" t="s">
        <v>6</v>
      </c>
      <c r="C42" s="40">
        <v>0.13685714285714284</v>
      </c>
    </row>
    <row r="43" spans="2:6" s="9" customFormat="1" x14ac:dyDescent="0.2">
      <c r="B43" s="16" t="s">
        <v>221</v>
      </c>
      <c r="C43" s="40">
        <v>0.14484545454545456</v>
      </c>
    </row>
    <row r="44" spans="2:6" s="9" customFormat="1" x14ac:dyDescent="0.2">
      <c r="B44" s="16" t="s">
        <v>4</v>
      </c>
      <c r="C44" s="40">
        <v>0.16666666666666666</v>
      </c>
    </row>
    <row r="45" spans="2:6" s="9" customFormat="1" x14ac:dyDescent="0.2">
      <c r="B45" s="16" t="s">
        <v>98</v>
      </c>
      <c r="C45" s="40">
        <v>0.25098571428571426</v>
      </c>
    </row>
    <row r="46" spans="2:6" s="9" customFormat="1" x14ac:dyDescent="0.2">
      <c r="B46" s="16" t="s">
        <v>2</v>
      </c>
      <c r="C46" s="40">
        <v>0.28999999999999998</v>
      </c>
    </row>
    <row r="47" spans="2:6" s="9" customFormat="1" x14ac:dyDescent="0.2">
      <c r="B47" s="16" t="s">
        <v>3</v>
      </c>
      <c r="C47" s="40">
        <v>0.496</v>
      </c>
    </row>
    <row r="48" spans="2:6" s="9" customFormat="1" x14ac:dyDescent="0.2">
      <c r="B48" s="62" t="s">
        <v>229</v>
      </c>
      <c r="C48" s="210">
        <v>0.17985833333333326</v>
      </c>
    </row>
    <row r="49" spans="2:3" s="9" customFormat="1" x14ac:dyDescent="0.2">
      <c r="B49" s="62" t="s">
        <v>95</v>
      </c>
      <c r="C49" s="210">
        <v>0.16</v>
      </c>
    </row>
    <row r="50" spans="2:3" s="9" customFormat="1" x14ac:dyDescent="0.2">
      <c r="B50" s="10"/>
    </row>
    <row r="51" spans="2:3" s="9" customFormat="1" ht="43.5" customHeight="1" x14ac:dyDescent="0.2">
      <c r="B51" s="253" t="s">
        <v>283</v>
      </c>
      <c r="C51" s="253"/>
    </row>
    <row r="52" spans="2:3" s="9" customFormat="1" x14ac:dyDescent="0.2">
      <c r="B52" s="129" t="s">
        <v>8</v>
      </c>
      <c r="C52" s="130" t="s">
        <v>220</v>
      </c>
    </row>
    <row r="53" spans="2:3" s="9" customFormat="1" x14ac:dyDescent="0.2">
      <c r="B53" s="15" t="s">
        <v>96</v>
      </c>
      <c r="C53" s="39">
        <v>8.4999999999999995E-4</v>
      </c>
    </row>
    <row r="54" spans="2:3" s="9" customFormat="1" x14ac:dyDescent="0.2">
      <c r="B54" s="16" t="s">
        <v>6</v>
      </c>
      <c r="C54" s="40">
        <v>0.13557142857142856</v>
      </c>
    </row>
    <row r="55" spans="2:3" s="9" customFormat="1" x14ac:dyDescent="0.2">
      <c r="B55" s="16" t="s">
        <v>4</v>
      </c>
      <c r="C55" s="40">
        <v>0.15</v>
      </c>
    </row>
    <row r="56" spans="2:3" s="9" customFormat="1" x14ac:dyDescent="0.2">
      <c r="B56" s="16" t="s">
        <v>5</v>
      </c>
      <c r="C56" s="40">
        <v>0.15500000000000003</v>
      </c>
    </row>
    <row r="57" spans="2:3" s="9" customFormat="1" x14ac:dyDescent="0.2">
      <c r="B57" s="16" t="s">
        <v>7</v>
      </c>
      <c r="C57" s="40">
        <v>0.16</v>
      </c>
    </row>
    <row r="58" spans="2:3" s="9" customFormat="1" x14ac:dyDescent="0.2">
      <c r="B58" s="16" t="s">
        <v>1</v>
      </c>
      <c r="C58" s="40">
        <v>0.185</v>
      </c>
    </row>
    <row r="59" spans="2:3" s="9" customFormat="1" x14ac:dyDescent="0.2">
      <c r="B59" s="16" t="s">
        <v>81</v>
      </c>
      <c r="C59" s="40">
        <v>0.19</v>
      </c>
    </row>
    <row r="60" spans="2:3" s="9" customFormat="1" x14ac:dyDescent="0.2">
      <c r="B60" s="16" t="s">
        <v>221</v>
      </c>
      <c r="C60" s="40">
        <v>0.19281818181818181</v>
      </c>
    </row>
    <row r="61" spans="2:3" s="9" customFormat="1" x14ac:dyDescent="0.2">
      <c r="B61" s="16" t="s">
        <v>98</v>
      </c>
      <c r="C61" s="40">
        <v>0.21439999999999998</v>
      </c>
    </row>
    <row r="62" spans="2:3" s="9" customFormat="1" x14ac:dyDescent="0.2">
      <c r="B62" s="16" t="s">
        <v>2</v>
      </c>
      <c r="C62" s="40">
        <v>0.3</v>
      </c>
    </row>
    <row r="63" spans="2:3" s="9" customFormat="1" x14ac:dyDescent="0.2">
      <c r="B63" s="16" t="s">
        <v>3</v>
      </c>
      <c r="C63" s="40">
        <v>0.35799999999999998</v>
      </c>
    </row>
    <row r="64" spans="2:3" s="9" customFormat="1" x14ac:dyDescent="0.2">
      <c r="B64" s="62" t="s">
        <v>229</v>
      </c>
      <c r="C64" s="210">
        <v>0.19046874999999996</v>
      </c>
    </row>
    <row r="65" spans="2:3" s="9" customFormat="1" x14ac:dyDescent="0.2">
      <c r="B65" s="62" t="s">
        <v>95</v>
      </c>
      <c r="C65" s="210">
        <v>0.19</v>
      </c>
    </row>
    <row r="66" spans="2:3" s="9" customFormat="1" x14ac:dyDescent="0.2">
      <c r="B66" s="10"/>
    </row>
  </sheetData>
  <mergeCells count="5">
    <mergeCell ref="B51:C51"/>
    <mergeCell ref="B3:C3"/>
    <mergeCell ref="B19:C19"/>
    <mergeCell ref="D19:E19"/>
    <mergeCell ref="B35:C35"/>
  </mergeCells>
  <pageMargins left="0.7" right="0.7" top="0.75" bottom="0.75" header="0.3" footer="0.3"/>
  <pageSetup paperSize="9" orientation="portrait" r:id="rId1"/>
  <headerFooter>
    <oddHeader>&amp;CCaracterização e Benchmarking - 2014
RH</oddHeader>
  </headerFooter>
  <rowBreaks count="1" manualBreakCount="1">
    <brk id="1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122"/>
  <sheetViews>
    <sheetView showGridLines="0" view="pageBreakPreview" zoomScale="95" zoomScaleNormal="100" zoomScaleSheetLayoutView="95" workbookViewId="0"/>
  </sheetViews>
  <sheetFormatPr defaultRowHeight="12.75" x14ac:dyDescent="0.2"/>
  <cols>
    <col min="1" max="1" width="3.28515625" style="83" customWidth="1"/>
    <col min="2" max="2" width="60" style="83" bestFit="1" customWidth="1"/>
    <col min="3" max="6" width="12.7109375" style="83" customWidth="1"/>
    <col min="7" max="16384" width="9.140625" style="83"/>
  </cols>
  <sheetData>
    <row r="1" spans="2:5" s="9" customFormat="1" x14ac:dyDescent="0.2">
      <c r="B1" s="66" t="s">
        <v>218</v>
      </c>
    </row>
    <row r="2" spans="2:5" s="41" customFormat="1" x14ac:dyDescent="0.25">
      <c r="B2" s="167" t="s">
        <v>65</v>
      </c>
      <c r="C2" s="168">
        <v>2019</v>
      </c>
      <c r="D2" s="168">
        <v>2018</v>
      </c>
      <c r="E2" s="168">
        <v>2017</v>
      </c>
    </row>
    <row r="3" spans="2:5" s="9" customFormat="1" x14ac:dyDescent="0.2">
      <c r="B3" s="136" t="s">
        <v>52</v>
      </c>
      <c r="C3" s="137">
        <v>9.0909090909090912E-2</v>
      </c>
      <c r="D3" s="137">
        <v>2.7027027027027029E-2</v>
      </c>
      <c r="E3" s="137">
        <v>0.02</v>
      </c>
    </row>
    <row r="4" spans="2:5" s="9" customFormat="1" x14ac:dyDescent="0.2">
      <c r="B4" s="138" t="s">
        <v>5</v>
      </c>
      <c r="C4" s="137">
        <v>9.2592592592592587E-2</v>
      </c>
      <c r="D4" s="139">
        <v>5.4054054054054057E-2</v>
      </c>
      <c r="E4" s="139">
        <v>0.05</v>
      </c>
    </row>
    <row r="5" spans="2:5" s="9" customFormat="1" x14ac:dyDescent="0.2">
      <c r="B5" s="138" t="s">
        <v>120</v>
      </c>
      <c r="C5" s="137">
        <v>7.2727272727272724E-2</v>
      </c>
      <c r="D5" s="139">
        <v>5.4054054054054057E-2</v>
      </c>
      <c r="E5" s="139">
        <v>0.49</v>
      </c>
    </row>
    <row r="6" spans="2:5" s="9" customFormat="1" x14ac:dyDescent="0.2">
      <c r="B6" s="138" t="s">
        <v>120</v>
      </c>
      <c r="C6" s="137">
        <v>7.0000000000000007E-2</v>
      </c>
      <c r="D6" s="139">
        <v>0</v>
      </c>
      <c r="E6" s="139">
        <v>0</v>
      </c>
    </row>
    <row r="7" spans="2:5" s="9" customFormat="1" x14ac:dyDescent="0.2">
      <c r="B7" s="138" t="s">
        <v>121</v>
      </c>
      <c r="C7" s="137">
        <v>0.2</v>
      </c>
      <c r="D7" s="139">
        <v>0.13513513513513514</v>
      </c>
      <c r="E7" s="139">
        <v>0.4</v>
      </c>
    </row>
    <row r="8" spans="2:5" s="9" customFormat="1" x14ac:dyDescent="0.2">
      <c r="B8" s="138" t="s">
        <v>122</v>
      </c>
      <c r="C8" s="137">
        <v>0.25454545454545452</v>
      </c>
      <c r="D8" s="139">
        <v>0.29729729729729731</v>
      </c>
      <c r="E8" s="139">
        <v>0.4</v>
      </c>
    </row>
    <row r="9" spans="2:5" s="9" customFormat="1" x14ac:dyDescent="0.2">
      <c r="B9" s="138" t="s">
        <v>123</v>
      </c>
      <c r="C9" s="137">
        <v>0.47272727272727272</v>
      </c>
      <c r="D9" s="139">
        <v>0.54054054054054057</v>
      </c>
      <c r="E9" s="139">
        <v>0.09</v>
      </c>
    </row>
    <row r="10" spans="2:5" s="9" customFormat="1" x14ac:dyDescent="0.2">
      <c r="B10" s="138" t="s">
        <v>64</v>
      </c>
      <c r="C10" s="137">
        <v>0.43636363636363634</v>
      </c>
      <c r="D10" s="139">
        <v>0.56756756756756754</v>
      </c>
      <c r="E10" s="139">
        <v>0.06</v>
      </c>
    </row>
    <row r="11" spans="2:5" s="9" customFormat="1" x14ac:dyDescent="0.2">
      <c r="B11" s="138" t="s">
        <v>21</v>
      </c>
      <c r="C11" s="137">
        <v>0.52727272727272723</v>
      </c>
      <c r="D11" s="139">
        <v>0.70270270270270274</v>
      </c>
      <c r="E11" s="139">
        <v>0.6</v>
      </c>
    </row>
    <row r="12" spans="2:5" s="9" customFormat="1" x14ac:dyDescent="0.2">
      <c r="B12" s="138" t="s">
        <v>53</v>
      </c>
      <c r="C12" s="137">
        <v>0.58181818181818179</v>
      </c>
      <c r="D12" s="139">
        <v>0.72972972972972971</v>
      </c>
      <c r="E12" s="139">
        <v>0.6</v>
      </c>
    </row>
    <row r="13" spans="2:5" s="9" customFormat="1" x14ac:dyDescent="0.2">
      <c r="B13" s="138" t="s">
        <v>124</v>
      </c>
      <c r="C13" s="137">
        <v>0.63636363636363635</v>
      </c>
      <c r="D13" s="139">
        <v>0.78378378378378377</v>
      </c>
      <c r="E13" s="139">
        <v>0.1</v>
      </c>
    </row>
    <row r="14" spans="2:5" s="9" customFormat="1" x14ac:dyDescent="0.2">
      <c r="B14" s="138" t="s">
        <v>22</v>
      </c>
      <c r="C14" s="137">
        <v>0.87272727272727268</v>
      </c>
      <c r="D14" s="139">
        <v>0.89189189189189189</v>
      </c>
      <c r="E14" s="139">
        <v>0.78</v>
      </c>
    </row>
    <row r="15" spans="2:5" s="9" customFormat="1" x14ac:dyDescent="0.2">
      <c r="B15" s="138" t="s">
        <v>125</v>
      </c>
      <c r="C15" s="137">
        <v>0.76</v>
      </c>
      <c r="D15" s="139">
        <v>0.91891891891891897</v>
      </c>
      <c r="E15" s="139">
        <v>0.54</v>
      </c>
    </row>
    <row r="16" spans="2:5" s="9" customFormat="1" x14ac:dyDescent="0.2">
      <c r="B16" s="138" t="s">
        <v>126</v>
      </c>
      <c r="C16" s="137">
        <v>0.87272727272727268</v>
      </c>
      <c r="D16" s="139">
        <v>0.91891891891891897</v>
      </c>
      <c r="E16" s="139">
        <v>0.77</v>
      </c>
    </row>
    <row r="17" spans="2:5" s="9" customFormat="1" x14ac:dyDescent="0.2">
      <c r="B17" s="138" t="s">
        <v>127</v>
      </c>
      <c r="C17" s="137">
        <v>0.8545454545454545</v>
      </c>
      <c r="D17" s="139">
        <v>0.94594594594594594</v>
      </c>
      <c r="E17" s="139">
        <v>0.99</v>
      </c>
    </row>
    <row r="18" spans="2:5" s="9" customFormat="1" x14ac:dyDescent="0.2"/>
    <row r="19" spans="2:5" s="9" customFormat="1" x14ac:dyDescent="0.2"/>
    <row r="20" spans="2:5" s="9" customFormat="1" ht="25.5" x14ac:dyDescent="0.2">
      <c r="B20" s="66" t="s">
        <v>304</v>
      </c>
    </row>
    <row r="21" spans="2:5" s="9" customFormat="1" x14ac:dyDescent="0.2">
      <c r="B21" s="169" t="s">
        <v>131</v>
      </c>
      <c r="C21" s="170">
        <v>2019</v>
      </c>
    </row>
    <row r="22" spans="2:5" s="9" customFormat="1" x14ac:dyDescent="0.2">
      <c r="B22" s="15" t="s">
        <v>305</v>
      </c>
      <c r="C22" s="38">
        <v>7.6923076923076927E-2</v>
      </c>
    </row>
    <row r="23" spans="2:5" s="9" customFormat="1" x14ac:dyDescent="0.2">
      <c r="B23" s="15" t="s">
        <v>306</v>
      </c>
      <c r="C23" s="38">
        <v>0.11538461538461539</v>
      </c>
    </row>
    <row r="24" spans="2:5" s="9" customFormat="1" x14ac:dyDescent="0.2">
      <c r="B24" s="15" t="s">
        <v>307</v>
      </c>
      <c r="C24" s="38">
        <v>0.11538461538461539</v>
      </c>
    </row>
    <row r="25" spans="2:5" s="9" customFormat="1" x14ac:dyDescent="0.2">
      <c r="B25" s="16" t="s">
        <v>308</v>
      </c>
      <c r="C25" s="38">
        <v>0.11538461538461539</v>
      </c>
    </row>
    <row r="26" spans="2:5" s="9" customFormat="1" x14ac:dyDescent="0.2">
      <c r="B26" s="16" t="s">
        <v>130</v>
      </c>
      <c r="C26" s="38">
        <v>0.15384615384615385</v>
      </c>
    </row>
    <row r="27" spans="2:5" s="9" customFormat="1" x14ac:dyDescent="0.2">
      <c r="B27" s="16" t="s">
        <v>128</v>
      </c>
      <c r="C27" s="38">
        <v>0.15384615384615385</v>
      </c>
    </row>
    <row r="28" spans="2:5" s="9" customFormat="1" x14ac:dyDescent="0.2">
      <c r="B28" s="16" t="s">
        <v>129</v>
      </c>
      <c r="C28" s="38">
        <v>0.19230769230769232</v>
      </c>
    </row>
    <row r="29" spans="2:5" s="9" customFormat="1" x14ac:dyDescent="0.2">
      <c r="B29" s="16" t="s">
        <v>223</v>
      </c>
      <c r="C29" s="38">
        <v>0.42307692307692307</v>
      </c>
    </row>
    <row r="30" spans="2:5" s="9" customFormat="1" x14ac:dyDescent="0.2"/>
    <row r="31" spans="2:5" s="9" customFormat="1" ht="25.5" x14ac:dyDescent="0.2">
      <c r="B31" s="66" t="s">
        <v>309</v>
      </c>
    </row>
    <row r="32" spans="2:5" s="9" customFormat="1" x14ac:dyDescent="0.2">
      <c r="B32" s="169" t="s">
        <v>135</v>
      </c>
      <c r="C32" s="170">
        <v>2019</v>
      </c>
      <c r="D32" s="170">
        <v>2018</v>
      </c>
    </row>
    <row r="33" spans="2:4" s="9" customFormat="1" x14ac:dyDescent="0.2">
      <c r="B33" s="15" t="s">
        <v>5</v>
      </c>
      <c r="C33" s="38">
        <v>0.04</v>
      </c>
      <c r="D33" s="38">
        <v>2.8571428571428571E-2</v>
      </c>
    </row>
    <row r="34" spans="2:4" s="9" customFormat="1" x14ac:dyDescent="0.2">
      <c r="B34" s="16" t="s">
        <v>132</v>
      </c>
      <c r="C34" s="38">
        <v>0.28000000000000003</v>
      </c>
      <c r="D34" s="38">
        <v>0.34285714285714286</v>
      </c>
    </row>
    <row r="35" spans="2:4" s="9" customFormat="1" x14ac:dyDescent="0.2">
      <c r="B35" s="16" t="s">
        <v>66</v>
      </c>
      <c r="C35" s="38">
        <v>0.51</v>
      </c>
      <c r="D35" s="38">
        <v>0.42857142857142855</v>
      </c>
    </row>
    <row r="36" spans="2:4" s="9" customFormat="1" x14ac:dyDescent="0.2">
      <c r="B36" s="16" t="s">
        <v>133</v>
      </c>
      <c r="C36" s="38">
        <v>0.64</v>
      </c>
      <c r="D36" s="38">
        <v>0.5714285714285714</v>
      </c>
    </row>
    <row r="37" spans="2:4" s="9" customFormat="1" x14ac:dyDescent="0.2">
      <c r="B37" s="16" t="s">
        <v>134</v>
      </c>
      <c r="C37" s="38">
        <v>0.49</v>
      </c>
      <c r="D37" s="38">
        <v>0.65714285714285714</v>
      </c>
    </row>
    <row r="38" spans="2:4" s="9" customFormat="1" x14ac:dyDescent="0.2">
      <c r="B38" s="16" t="s">
        <v>67</v>
      </c>
      <c r="C38" s="38">
        <v>0.51</v>
      </c>
      <c r="D38" s="38">
        <v>0.7142857142857143</v>
      </c>
    </row>
    <row r="39" spans="2:4" s="9" customFormat="1" x14ac:dyDescent="0.2">
      <c r="B39" s="16" t="s">
        <v>112</v>
      </c>
      <c r="C39" s="38">
        <v>0.98</v>
      </c>
      <c r="D39" s="38">
        <v>0.94285714285714284</v>
      </c>
    </row>
    <row r="40" spans="2:4" s="9" customFormat="1" x14ac:dyDescent="0.2"/>
    <row r="41" spans="2:4" s="9" customFormat="1" ht="25.5" x14ac:dyDescent="0.2">
      <c r="B41" s="66" t="s">
        <v>310</v>
      </c>
    </row>
    <row r="42" spans="2:4" s="9" customFormat="1" x14ac:dyDescent="0.2">
      <c r="B42" s="169" t="s">
        <v>138</v>
      </c>
      <c r="C42" s="170">
        <v>2019</v>
      </c>
      <c r="D42" s="170">
        <v>2018</v>
      </c>
    </row>
    <row r="43" spans="2:4" s="9" customFormat="1" x14ac:dyDescent="0.2">
      <c r="B43" s="15" t="s">
        <v>5</v>
      </c>
      <c r="C43" s="38">
        <v>7.0000000000000007E-2</v>
      </c>
      <c r="D43" s="38">
        <v>2.8571428571428571E-2</v>
      </c>
    </row>
    <row r="44" spans="2:4" s="9" customFormat="1" x14ac:dyDescent="0.2">
      <c r="B44" s="16" t="s">
        <v>68</v>
      </c>
      <c r="C44" s="38">
        <v>0.3</v>
      </c>
      <c r="D44" s="38">
        <v>0.2</v>
      </c>
    </row>
    <row r="45" spans="2:4" s="9" customFormat="1" x14ac:dyDescent="0.2">
      <c r="B45" s="16" t="s">
        <v>70</v>
      </c>
      <c r="C45" s="38">
        <v>0.35</v>
      </c>
      <c r="D45" s="38">
        <v>0.25714285714285712</v>
      </c>
    </row>
    <row r="46" spans="2:4" s="9" customFormat="1" x14ac:dyDescent="0.2">
      <c r="B46" s="16" t="s">
        <v>136</v>
      </c>
      <c r="C46" s="38">
        <v>0.28000000000000003</v>
      </c>
      <c r="D46" s="38">
        <v>0.31428571428571428</v>
      </c>
    </row>
    <row r="47" spans="2:4" s="9" customFormat="1" x14ac:dyDescent="0.2">
      <c r="B47" s="16" t="s">
        <v>69</v>
      </c>
      <c r="C47" s="38">
        <v>0.5</v>
      </c>
      <c r="D47" s="38">
        <v>0.62857142857142856</v>
      </c>
    </row>
    <row r="48" spans="2:4" s="9" customFormat="1" x14ac:dyDescent="0.2">
      <c r="B48" s="16" t="s">
        <v>137</v>
      </c>
      <c r="C48" s="38">
        <v>0.61</v>
      </c>
      <c r="D48" s="38">
        <v>0.65714285714285714</v>
      </c>
    </row>
    <row r="49" spans="2:3" s="9" customFormat="1" x14ac:dyDescent="0.2"/>
    <row r="50" spans="2:3" s="9" customFormat="1" ht="25.5" x14ac:dyDescent="0.2">
      <c r="B50" s="66" t="s">
        <v>311</v>
      </c>
    </row>
    <row r="51" spans="2:3" s="9" customFormat="1" x14ac:dyDescent="0.2">
      <c r="B51" s="169" t="s">
        <v>139</v>
      </c>
      <c r="C51" s="170">
        <v>2019</v>
      </c>
    </row>
    <row r="52" spans="2:3" s="9" customFormat="1" x14ac:dyDescent="0.2">
      <c r="B52" s="15" t="s">
        <v>6</v>
      </c>
      <c r="C52" s="38">
        <v>0.25</v>
      </c>
    </row>
    <row r="53" spans="2:3" s="9" customFormat="1" x14ac:dyDescent="0.2">
      <c r="B53" s="15" t="s">
        <v>5</v>
      </c>
      <c r="C53" s="38">
        <v>0.25</v>
      </c>
    </row>
    <row r="54" spans="2:3" s="9" customFormat="1" x14ac:dyDescent="0.2">
      <c r="B54" s="15" t="s">
        <v>7</v>
      </c>
      <c r="C54" s="38">
        <v>0.25</v>
      </c>
    </row>
    <row r="55" spans="2:3" s="9" customFormat="1" x14ac:dyDescent="0.2">
      <c r="B55" s="15" t="s">
        <v>98</v>
      </c>
      <c r="C55" s="38">
        <v>0.27500000000000002</v>
      </c>
    </row>
    <row r="56" spans="2:3" s="9" customFormat="1" x14ac:dyDescent="0.2">
      <c r="B56" s="15" t="s">
        <v>1</v>
      </c>
      <c r="C56" s="38">
        <v>0.33333333333333331</v>
      </c>
    </row>
    <row r="57" spans="2:3" s="9" customFormat="1" x14ac:dyDescent="0.2">
      <c r="B57" s="16" t="s">
        <v>3</v>
      </c>
      <c r="C57" s="38">
        <v>0.55000000000000004</v>
      </c>
    </row>
    <row r="58" spans="2:3" s="9" customFormat="1" x14ac:dyDescent="0.2">
      <c r="B58" s="16" t="s">
        <v>221</v>
      </c>
      <c r="C58" s="38">
        <v>0.6428571428571429</v>
      </c>
    </row>
    <row r="59" spans="2:3" s="9" customFormat="1" x14ac:dyDescent="0.2">
      <c r="B59" s="16" t="s">
        <v>4</v>
      </c>
      <c r="C59" s="38">
        <v>0.73333333333333339</v>
      </c>
    </row>
    <row r="60" spans="2:3" s="9" customFormat="1" x14ac:dyDescent="0.2">
      <c r="B60" s="16" t="s">
        <v>96</v>
      </c>
      <c r="C60" s="38">
        <v>1</v>
      </c>
    </row>
    <row r="61" spans="2:3" s="9" customFormat="1" x14ac:dyDescent="0.2">
      <c r="B61" s="16" t="s">
        <v>229</v>
      </c>
      <c r="C61" s="38">
        <v>0.43333333333333335</v>
      </c>
    </row>
    <row r="62" spans="2:3" s="9" customFormat="1" x14ac:dyDescent="0.2">
      <c r="B62" s="16" t="s">
        <v>95</v>
      </c>
      <c r="C62" s="38">
        <v>0.45600000000000002</v>
      </c>
    </row>
    <row r="63" spans="2:3" s="9" customFormat="1" x14ac:dyDescent="0.2"/>
    <row r="64" spans="2:3" s="9" customFormat="1" ht="25.5" x14ac:dyDescent="0.2">
      <c r="B64" s="66" t="s">
        <v>312</v>
      </c>
    </row>
    <row r="65" spans="2:4" s="9" customFormat="1" x14ac:dyDescent="0.2">
      <c r="B65" s="169" t="s">
        <v>144</v>
      </c>
      <c r="C65" s="170">
        <v>2019</v>
      </c>
      <c r="D65" s="170">
        <v>2018</v>
      </c>
    </row>
    <row r="66" spans="2:4" s="9" customFormat="1" x14ac:dyDescent="0.2">
      <c r="B66" s="15" t="s">
        <v>140</v>
      </c>
      <c r="C66" s="38">
        <v>0.52</v>
      </c>
      <c r="D66" s="38">
        <v>0.35294117647058826</v>
      </c>
    </row>
    <row r="67" spans="2:4" s="9" customFormat="1" x14ac:dyDescent="0.2">
      <c r="B67" s="16" t="s">
        <v>141</v>
      </c>
      <c r="C67" s="38">
        <v>0.24</v>
      </c>
      <c r="D67" s="38">
        <v>0.23529411764705882</v>
      </c>
    </row>
    <row r="68" spans="2:4" s="9" customFormat="1" x14ac:dyDescent="0.2">
      <c r="B68" s="16" t="s">
        <v>142</v>
      </c>
      <c r="C68" s="38">
        <v>0.02</v>
      </c>
      <c r="D68" s="38">
        <v>0.17647058823529413</v>
      </c>
    </row>
    <row r="69" spans="2:4" s="9" customFormat="1" x14ac:dyDescent="0.2">
      <c r="B69" s="16" t="s">
        <v>143</v>
      </c>
      <c r="C69" s="38">
        <v>0.22</v>
      </c>
      <c r="D69" s="38">
        <v>0.23529411764705882</v>
      </c>
    </row>
    <row r="70" spans="2:4" s="9" customFormat="1" x14ac:dyDescent="0.2"/>
    <row r="71" spans="2:4" s="9" customFormat="1" ht="25.5" x14ac:dyDescent="0.2">
      <c r="B71" s="66" t="s">
        <v>313</v>
      </c>
    </row>
    <row r="72" spans="2:4" s="9" customFormat="1" x14ac:dyDescent="0.2">
      <c r="B72" s="169" t="s">
        <v>144</v>
      </c>
      <c r="C72" s="170">
        <v>2019</v>
      </c>
      <c r="D72" s="170">
        <v>2018</v>
      </c>
    </row>
    <row r="73" spans="2:4" s="9" customFormat="1" x14ac:dyDescent="0.2">
      <c r="B73" s="16" t="s">
        <v>72</v>
      </c>
      <c r="C73" s="38">
        <v>0.44</v>
      </c>
      <c r="D73" s="38">
        <v>0.5</v>
      </c>
    </row>
    <row r="74" spans="2:4" s="9" customFormat="1" x14ac:dyDescent="0.2">
      <c r="B74" s="16" t="s">
        <v>73</v>
      </c>
      <c r="C74" s="38">
        <v>0.25</v>
      </c>
      <c r="D74" s="38">
        <v>0.35294117647058826</v>
      </c>
    </row>
    <row r="75" spans="2:4" s="9" customFormat="1" x14ac:dyDescent="0.2">
      <c r="B75" s="16" t="s">
        <v>71</v>
      </c>
      <c r="C75" s="38">
        <f>13%+18%</f>
        <v>0.31</v>
      </c>
      <c r="D75" s="38">
        <v>0.14705882352941177</v>
      </c>
    </row>
    <row r="76" spans="2:4" s="9" customFormat="1" x14ac:dyDescent="0.2"/>
    <row r="77" spans="2:4" s="9" customFormat="1" ht="25.5" x14ac:dyDescent="0.2">
      <c r="B77" s="66" t="s">
        <v>314</v>
      </c>
    </row>
    <row r="78" spans="2:4" s="9" customFormat="1" x14ac:dyDescent="0.2">
      <c r="B78" s="169" t="s">
        <v>128</v>
      </c>
      <c r="C78" s="170">
        <v>2019</v>
      </c>
      <c r="D78" s="170">
        <v>2018</v>
      </c>
    </row>
    <row r="79" spans="2:4" s="9" customFormat="1" x14ac:dyDescent="0.2">
      <c r="B79" s="16" t="s">
        <v>145</v>
      </c>
      <c r="C79" s="38">
        <v>0.46</v>
      </c>
      <c r="D79" s="38">
        <v>0.56756756756756754</v>
      </c>
    </row>
    <row r="80" spans="2:4" s="9" customFormat="1" x14ac:dyDescent="0.2">
      <c r="B80" s="16" t="s">
        <v>146</v>
      </c>
      <c r="C80" s="38">
        <v>0.37</v>
      </c>
      <c r="D80" s="38">
        <v>0.35135135135135137</v>
      </c>
    </row>
    <row r="81" spans="2:4" s="9" customFormat="1" x14ac:dyDescent="0.2">
      <c r="B81" s="16" t="s">
        <v>147</v>
      </c>
      <c r="C81" s="38">
        <v>0.15</v>
      </c>
      <c r="D81" s="38">
        <v>8.1081081081081086E-2</v>
      </c>
    </row>
    <row r="82" spans="2:4" s="9" customFormat="1" x14ac:dyDescent="0.2">
      <c r="B82" s="16" t="s">
        <v>148</v>
      </c>
      <c r="C82" s="38">
        <v>0.02</v>
      </c>
      <c r="D82" s="38">
        <v>0</v>
      </c>
    </row>
    <row r="83" spans="2:4" s="9" customFormat="1" x14ac:dyDescent="0.2"/>
    <row r="84" spans="2:4" s="9" customFormat="1" ht="25.5" x14ac:dyDescent="0.2">
      <c r="B84" s="66" t="s">
        <v>315</v>
      </c>
    </row>
    <row r="85" spans="2:4" s="9" customFormat="1" x14ac:dyDescent="0.2">
      <c r="B85" s="169" t="s">
        <v>138</v>
      </c>
      <c r="C85" s="170">
        <v>2019</v>
      </c>
      <c r="D85" s="170">
        <v>2018</v>
      </c>
    </row>
    <row r="86" spans="2:4" s="9" customFormat="1" x14ac:dyDescent="0.2">
      <c r="B86" s="16" t="s">
        <v>149</v>
      </c>
      <c r="C86" s="38">
        <v>0.35</v>
      </c>
      <c r="D86" s="38">
        <v>0.63</v>
      </c>
    </row>
    <row r="87" spans="2:4" s="9" customFormat="1" x14ac:dyDescent="0.2">
      <c r="B87" s="16" t="s">
        <v>150</v>
      </c>
      <c r="C87" s="38">
        <v>0.59</v>
      </c>
      <c r="D87" s="38">
        <v>0.25</v>
      </c>
    </row>
    <row r="88" spans="2:4" s="9" customFormat="1" x14ac:dyDescent="0.2">
      <c r="B88" s="16" t="s">
        <v>151</v>
      </c>
      <c r="C88" s="38">
        <v>0.47</v>
      </c>
      <c r="D88" s="38">
        <v>0.1875</v>
      </c>
    </row>
    <row r="89" spans="2:4" s="9" customFormat="1" x14ac:dyDescent="0.2"/>
    <row r="90" spans="2:4" s="9" customFormat="1" ht="38.25" x14ac:dyDescent="0.2">
      <c r="B90" s="66" t="s">
        <v>316</v>
      </c>
    </row>
    <row r="91" spans="2:4" s="9" customFormat="1" x14ac:dyDescent="0.2">
      <c r="B91" s="169" t="s">
        <v>156</v>
      </c>
      <c r="C91" s="170">
        <v>2019</v>
      </c>
      <c r="D91" s="170">
        <v>2018</v>
      </c>
    </row>
    <row r="92" spans="2:4" s="9" customFormat="1" x14ac:dyDescent="0.2">
      <c r="B92" s="16" t="s">
        <v>152</v>
      </c>
      <c r="C92" s="38">
        <v>0.35135135135135137</v>
      </c>
      <c r="D92" s="38">
        <v>0.35135135135135137</v>
      </c>
    </row>
    <row r="93" spans="2:4" s="9" customFormat="1" x14ac:dyDescent="0.2">
      <c r="B93" s="16" t="s">
        <v>153</v>
      </c>
      <c r="C93" s="38">
        <v>0</v>
      </c>
      <c r="D93" s="38">
        <v>5.4054054054054057E-2</v>
      </c>
    </row>
    <row r="94" spans="2:4" s="9" customFormat="1" x14ac:dyDescent="0.2">
      <c r="B94" s="16" t="s">
        <v>154</v>
      </c>
      <c r="C94" s="38">
        <v>0.39</v>
      </c>
      <c r="D94" s="38">
        <v>0.27027027027027029</v>
      </c>
    </row>
    <row r="95" spans="2:4" s="9" customFormat="1" x14ac:dyDescent="0.2">
      <c r="B95" s="16" t="s">
        <v>155</v>
      </c>
      <c r="C95" s="38">
        <v>0.26</v>
      </c>
      <c r="D95" s="38">
        <v>0.32432432432432434</v>
      </c>
    </row>
    <row r="96" spans="2:4" s="9" customFormat="1" x14ac:dyDescent="0.2"/>
    <row r="97" spans="2:4" s="9" customFormat="1" ht="25.5" x14ac:dyDescent="0.2">
      <c r="B97" s="66" t="s">
        <v>317</v>
      </c>
    </row>
    <row r="98" spans="2:4" s="9" customFormat="1" x14ac:dyDescent="0.2">
      <c r="B98" s="169" t="s">
        <v>156</v>
      </c>
      <c r="C98" s="170">
        <v>2019</v>
      </c>
      <c r="D98" s="170">
        <v>2018</v>
      </c>
    </row>
    <row r="99" spans="2:4" s="9" customFormat="1" x14ac:dyDescent="0.2">
      <c r="B99" s="16" t="s">
        <v>146</v>
      </c>
      <c r="C99" s="38">
        <v>0.72</v>
      </c>
      <c r="D99" s="38">
        <v>0.70270270270270274</v>
      </c>
    </row>
    <row r="100" spans="2:4" s="9" customFormat="1" x14ac:dyDescent="0.2">
      <c r="B100" s="16" t="s">
        <v>148</v>
      </c>
      <c r="C100" s="38">
        <v>0</v>
      </c>
      <c r="D100" s="38">
        <v>0</v>
      </c>
    </row>
    <row r="101" spans="2:4" s="9" customFormat="1" x14ac:dyDescent="0.2">
      <c r="B101" s="16" t="s">
        <v>145</v>
      </c>
      <c r="C101" s="38">
        <v>0.17</v>
      </c>
      <c r="D101" s="38">
        <v>0.21621621621621623</v>
      </c>
    </row>
    <row r="102" spans="2:4" s="9" customFormat="1" x14ac:dyDescent="0.2">
      <c r="B102" s="16" t="s">
        <v>147</v>
      </c>
      <c r="C102" s="38">
        <v>0.11</v>
      </c>
      <c r="D102" s="38">
        <v>8.1081081081081086E-2</v>
      </c>
    </row>
    <row r="103" spans="2:4" s="9" customFormat="1" x14ac:dyDescent="0.2">
      <c r="C103" s="232"/>
    </row>
    <row r="104" spans="2:4" s="9" customFormat="1" ht="25.5" x14ac:dyDescent="0.2">
      <c r="B104" s="66" t="s">
        <v>318</v>
      </c>
    </row>
    <row r="105" spans="2:4" s="9" customFormat="1" x14ac:dyDescent="0.2">
      <c r="B105" s="169" t="s">
        <v>156</v>
      </c>
      <c r="C105" s="170">
        <v>2018</v>
      </c>
      <c r="D105" s="170">
        <v>2018</v>
      </c>
    </row>
    <row r="106" spans="2:4" s="9" customFormat="1" x14ac:dyDescent="0.2">
      <c r="B106" s="16" t="s">
        <v>146</v>
      </c>
      <c r="C106" s="38">
        <v>0.73</v>
      </c>
      <c r="D106" s="38">
        <v>0.81081081081081086</v>
      </c>
    </row>
    <row r="107" spans="2:4" s="9" customFormat="1" x14ac:dyDescent="0.2">
      <c r="B107" s="16" t="s">
        <v>148</v>
      </c>
      <c r="C107" s="38">
        <v>0.02</v>
      </c>
      <c r="D107" s="38">
        <v>0</v>
      </c>
    </row>
    <row r="108" spans="2:4" s="9" customFormat="1" x14ac:dyDescent="0.2">
      <c r="B108" s="16" t="s">
        <v>145</v>
      </c>
      <c r="C108" s="38">
        <v>0.24</v>
      </c>
      <c r="D108" s="38">
        <v>0.1891891891891892</v>
      </c>
    </row>
    <row r="109" spans="2:4" s="9" customFormat="1" x14ac:dyDescent="0.2">
      <c r="B109" s="16" t="s">
        <v>147</v>
      </c>
      <c r="C109" s="38">
        <v>0.02</v>
      </c>
      <c r="D109" s="38">
        <v>0</v>
      </c>
    </row>
    <row r="110" spans="2:4" s="9" customFormat="1" x14ac:dyDescent="0.2">
      <c r="C110" s="232"/>
      <c r="D110" s="232"/>
    </row>
    <row r="111" spans="2:4" s="9" customFormat="1" ht="25.5" x14ac:dyDescent="0.2">
      <c r="B111" s="66" t="s">
        <v>319</v>
      </c>
    </row>
    <row r="112" spans="2:4" s="9" customFormat="1" x14ac:dyDescent="0.2">
      <c r="B112" s="169" t="s">
        <v>156</v>
      </c>
      <c r="C112" s="170">
        <v>2019</v>
      </c>
      <c r="D112" s="170">
        <v>2018</v>
      </c>
    </row>
    <row r="113" spans="2:4" s="9" customFormat="1" x14ac:dyDescent="0.2">
      <c r="B113" s="16" t="s">
        <v>146</v>
      </c>
      <c r="C113" s="38">
        <v>0.27</v>
      </c>
      <c r="D113" s="38">
        <v>0.1388888888888889</v>
      </c>
    </row>
    <row r="114" spans="2:4" s="9" customFormat="1" x14ac:dyDescent="0.2">
      <c r="B114" s="16" t="s">
        <v>148</v>
      </c>
      <c r="C114" s="38">
        <v>0</v>
      </c>
      <c r="D114" s="38">
        <v>0</v>
      </c>
    </row>
    <row r="115" spans="2:4" s="9" customFormat="1" x14ac:dyDescent="0.2">
      <c r="B115" s="16" t="s">
        <v>145</v>
      </c>
      <c r="C115" s="38">
        <v>0.43</v>
      </c>
      <c r="D115" s="38">
        <v>0.61111111111111116</v>
      </c>
    </row>
    <row r="116" spans="2:4" s="9" customFormat="1" x14ac:dyDescent="0.2">
      <c r="B116" s="16" t="s">
        <v>147</v>
      </c>
      <c r="C116" s="38">
        <v>0.3</v>
      </c>
      <c r="D116" s="38">
        <v>0.25</v>
      </c>
    </row>
    <row r="117" spans="2:4" s="9" customFormat="1" x14ac:dyDescent="0.2"/>
    <row r="118" spans="2:4" s="9" customFormat="1" x14ac:dyDescent="0.2"/>
    <row r="119" spans="2:4" s="9" customFormat="1" x14ac:dyDescent="0.2"/>
    <row r="120" spans="2:4" s="9" customFormat="1" x14ac:dyDescent="0.2"/>
    <row r="121" spans="2:4" s="9" customFormat="1" x14ac:dyDescent="0.2"/>
    <row r="122" spans="2:4" s="9" customFormat="1" x14ac:dyDescent="0.2"/>
  </sheetData>
  <sortState xmlns:xlrd2="http://schemas.microsoft.com/office/spreadsheetml/2017/richdata2" ref="B44:C49">
    <sortCondition descending="1" ref="C44:C49"/>
  </sortState>
  <pageMargins left="0.7" right="0.7" top="0.75" bottom="0.75" header="0.3" footer="0.3"/>
  <pageSetup paperSize="9" scale="83" orientation="portrait" r:id="rId1"/>
  <headerFooter>
    <oddHeader>&amp;CCaracterização e Benchmarking - 2014
Tecnologia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47"/>
  <sheetViews>
    <sheetView showGridLines="0" view="pageBreakPreview" zoomScaleNormal="85" zoomScaleSheetLayoutView="100" workbookViewId="0"/>
  </sheetViews>
  <sheetFormatPr defaultRowHeight="12.75" x14ac:dyDescent="0.2"/>
  <cols>
    <col min="1" max="1" width="3.7109375" style="83" customWidth="1"/>
    <col min="2" max="2" width="37.42578125" style="83" customWidth="1"/>
    <col min="3" max="4" width="9.140625" style="83"/>
    <col min="5" max="5" width="8.85546875" style="83" customWidth="1"/>
    <col min="6" max="16384" width="9.140625" style="83"/>
  </cols>
  <sheetData>
    <row r="2" spans="2:5" s="9" customFormat="1" ht="15.75" customHeight="1" x14ac:dyDescent="0.2">
      <c r="B2" s="254" t="s">
        <v>284</v>
      </c>
      <c r="C2" s="254"/>
      <c r="D2" s="254"/>
      <c r="E2" s="254"/>
    </row>
    <row r="3" spans="2:5" s="9" customFormat="1" x14ac:dyDescent="0.2">
      <c r="B3" s="171" t="s">
        <v>74</v>
      </c>
      <c r="C3" s="172">
        <v>2019</v>
      </c>
    </row>
    <row r="4" spans="2:5" s="9" customFormat="1" x14ac:dyDescent="0.2">
      <c r="B4" s="16" t="s">
        <v>110</v>
      </c>
      <c r="C4" s="37">
        <v>0</v>
      </c>
    </row>
    <row r="5" spans="2:5" s="9" customFormat="1" x14ac:dyDescent="0.2">
      <c r="B5" s="16" t="s">
        <v>54</v>
      </c>
      <c r="C5" s="37">
        <v>0</v>
      </c>
    </row>
    <row r="6" spans="2:5" s="9" customFormat="1" x14ac:dyDescent="0.2">
      <c r="B6" s="16" t="s">
        <v>23</v>
      </c>
      <c r="C6" s="37">
        <v>0.27272727272727271</v>
      </c>
    </row>
    <row r="7" spans="2:5" s="9" customFormat="1" x14ac:dyDescent="0.2">
      <c r="B7" s="16" t="s">
        <v>111</v>
      </c>
      <c r="C7" s="37">
        <v>0.72727272727272729</v>
      </c>
    </row>
    <row r="8" spans="2:5" s="9" customFormat="1" x14ac:dyDescent="0.2">
      <c r="B8" s="19"/>
    </row>
    <row r="9" spans="2:5" s="9" customFormat="1" ht="33.75" customHeight="1" x14ac:dyDescent="0.2">
      <c r="B9" s="249" t="s">
        <v>285</v>
      </c>
      <c r="C9" s="249"/>
      <c r="D9" s="249"/>
      <c r="E9" s="42"/>
    </row>
    <row r="10" spans="2:5" s="9" customFormat="1" ht="25.5" customHeight="1" x14ac:dyDescent="0.2">
      <c r="B10" s="173" t="s">
        <v>55</v>
      </c>
      <c r="C10" s="172">
        <v>2019</v>
      </c>
    </row>
    <row r="11" spans="2:5" s="9" customFormat="1" x14ac:dyDescent="0.2">
      <c r="B11" s="15" t="s">
        <v>112</v>
      </c>
      <c r="C11" s="217">
        <v>0.54285714285714282</v>
      </c>
    </row>
    <row r="12" spans="2:5" s="9" customFormat="1" x14ac:dyDescent="0.2">
      <c r="B12" s="16" t="s">
        <v>69</v>
      </c>
      <c r="C12" s="37">
        <v>0.25714285714285712</v>
      </c>
    </row>
    <row r="13" spans="2:5" s="9" customFormat="1" x14ac:dyDescent="0.2">
      <c r="B13" s="16" t="s">
        <v>67</v>
      </c>
      <c r="C13" s="37">
        <v>0.65714285714285714</v>
      </c>
    </row>
    <row r="14" spans="2:5" s="9" customFormat="1" x14ac:dyDescent="0.2">
      <c r="B14" s="16" t="s">
        <v>70</v>
      </c>
      <c r="C14" s="37">
        <v>0.82857142857142863</v>
      </c>
    </row>
    <row r="15" spans="2:5" s="9" customFormat="1" x14ac:dyDescent="0.2">
      <c r="B15" s="19"/>
    </row>
    <row r="16" spans="2:5" s="9" customFormat="1" ht="33.75" customHeight="1" x14ac:dyDescent="0.2">
      <c r="B16" s="249" t="s">
        <v>286</v>
      </c>
      <c r="C16" s="249"/>
      <c r="D16" s="249"/>
      <c r="E16" s="42"/>
    </row>
    <row r="17" spans="2:11" s="9" customFormat="1" ht="25.5" customHeight="1" x14ac:dyDescent="0.2">
      <c r="B17" s="173" t="s">
        <v>55</v>
      </c>
      <c r="C17" s="172">
        <v>2019</v>
      </c>
    </row>
    <row r="18" spans="2:11" s="9" customFormat="1" x14ac:dyDescent="0.2">
      <c r="B18" s="15" t="s">
        <v>24</v>
      </c>
      <c r="C18" s="217">
        <v>0.21052631578947367</v>
      </c>
    </row>
    <row r="19" spans="2:11" s="9" customFormat="1" x14ac:dyDescent="0.2">
      <c r="B19" s="16" t="s">
        <v>26</v>
      </c>
      <c r="C19" s="37">
        <v>0.26315789473684209</v>
      </c>
    </row>
    <row r="20" spans="2:11" s="9" customFormat="1" x14ac:dyDescent="0.2">
      <c r="B20" s="16" t="s">
        <v>287</v>
      </c>
      <c r="C20" s="37">
        <v>0.26315789473684209</v>
      </c>
    </row>
    <row r="21" spans="2:11" s="9" customFormat="1" x14ac:dyDescent="0.2">
      <c r="B21" s="16" t="s">
        <v>113</v>
      </c>
      <c r="C21" s="37">
        <v>0.44736842105263158</v>
      </c>
    </row>
    <row r="22" spans="2:11" s="9" customFormat="1" x14ac:dyDescent="0.2">
      <c r="B22" s="16" t="s">
        <v>114</v>
      </c>
      <c r="C22" s="37">
        <v>0.47368421052631576</v>
      </c>
    </row>
    <row r="23" spans="2:11" s="9" customFormat="1" x14ac:dyDescent="0.2">
      <c r="B23" s="16" t="s">
        <v>25</v>
      </c>
      <c r="C23" s="37">
        <v>0.5</v>
      </c>
    </row>
    <row r="24" spans="2:11" s="9" customFormat="1" x14ac:dyDescent="0.2">
      <c r="B24" s="16" t="s">
        <v>27</v>
      </c>
      <c r="C24" s="37">
        <v>0.60526315789473684</v>
      </c>
    </row>
    <row r="25" spans="2:11" s="9" customFormat="1" x14ac:dyDescent="0.2">
      <c r="B25" s="16" t="s">
        <v>288</v>
      </c>
      <c r="C25" s="37">
        <v>0.68421052631578949</v>
      </c>
    </row>
    <row r="26" spans="2:11" s="9" customFormat="1" x14ac:dyDescent="0.2"/>
    <row r="27" spans="2:11" s="9" customFormat="1" ht="34.5" customHeight="1" x14ac:dyDescent="0.2">
      <c r="B27" s="255" t="s">
        <v>289</v>
      </c>
      <c r="C27" s="255"/>
      <c r="D27" s="255"/>
    </row>
    <row r="28" spans="2:11" s="9" customFormat="1" ht="25.5" customHeight="1" x14ac:dyDescent="0.2">
      <c r="B28" s="171" t="s">
        <v>41</v>
      </c>
      <c r="C28" s="172">
        <v>2019</v>
      </c>
      <c r="K28" s="9" t="s">
        <v>89</v>
      </c>
    </row>
    <row r="29" spans="2:11" s="9" customFormat="1" x14ac:dyDescent="0.2">
      <c r="B29" s="15" t="s">
        <v>116</v>
      </c>
      <c r="C29" s="174">
        <v>8.1081081081081086E-2</v>
      </c>
    </row>
    <row r="30" spans="2:11" s="9" customFormat="1" x14ac:dyDescent="0.2">
      <c r="B30" s="16" t="s">
        <v>290</v>
      </c>
      <c r="C30" s="123">
        <v>0.10810810810810811</v>
      </c>
    </row>
    <row r="31" spans="2:11" s="9" customFormat="1" x14ac:dyDescent="0.2">
      <c r="B31" s="16" t="s">
        <v>119</v>
      </c>
      <c r="C31" s="123">
        <v>0.13513513513513514</v>
      </c>
    </row>
    <row r="32" spans="2:11" s="9" customFormat="1" x14ac:dyDescent="0.2">
      <c r="B32" s="16" t="s">
        <v>117</v>
      </c>
      <c r="C32" s="123">
        <v>0.16216216216216217</v>
      </c>
    </row>
    <row r="33" spans="2:3" s="9" customFormat="1" x14ac:dyDescent="0.2">
      <c r="B33" s="16" t="s">
        <v>118</v>
      </c>
      <c r="C33" s="123">
        <v>0.1891891891891892</v>
      </c>
    </row>
    <row r="34" spans="2:3" s="9" customFormat="1" x14ac:dyDescent="0.2">
      <c r="B34" s="16" t="s">
        <v>75</v>
      </c>
      <c r="C34" s="123">
        <v>0.35135135135135137</v>
      </c>
    </row>
    <row r="35" spans="2:3" s="9" customFormat="1" x14ac:dyDescent="0.2">
      <c r="B35" s="16" t="s">
        <v>56</v>
      </c>
      <c r="C35" s="123">
        <v>0.3783783783783784</v>
      </c>
    </row>
    <row r="36" spans="2:3" s="9" customFormat="1" x14ac:dyDescent="0.2">
      <c r="B36" s="16" t="s">
        <v>115</v>
      </c>
      <c r="C36" s="123">
        <v>0.48648648648648651</v>
      </c>
    </row>
    <row r="37" spans="2:3" s="9" customFormat="1" x14ac:dyDescent="0.2"/>
    <row r="38" spans="2:3" s="9" customFormat="1" x14ac:dyDescent="0.2"/>
    <row r="39" spans="2:3" s="9" customFormat="1" x14ac:dyDescent="0.2"/>
    <row r="40" spans="2:3" s="9" customFormat="1" x14ac:dyDescent="0.2"/>
    <row r="41" spans="2:3" s="9" customFormat="1" x14ac:dyDescent="0.2"/>
    <row r="42" spans="2:3" s="9" customFormat="1" x14ac:dyDescent="0.2"/>
    <row r="43" spans="2:3" s="9" customFormat="1" x14ac:dyDescent="0.2"/>
    <row r="44" spans="2:3" s="9" customFormat="1" x14ac:dyDescent="0.2"/>
    <row r="45" spans="2:3" s="9" customFormat="1" x14ac:dyDescent="0.2"/>
    <row r="46" spans="2:3" s="9" customFormat="1" x14ac:dyDescent="0.2"/>
    <row r="47" spans="2:3" s="9" customFormat="1" x14ac:dyDescent="0.2"/>
  </sheetData>
  <sortState xmlns:xlrd2="http://schemas.microsoft.com/office/spreadsheetml/2017/richdata2" ref="B23:C27">
    <sortCondition ref="C23:C27"/>
  </sortState>
  <mergeCells count="4">
    <mergeCell ref="B2:E2"/>
    <mergeCell ref="B16:D16"/>
    <mergeCell ref="B27:D27"/>
    <mergeCell ref="B9:D9"/>
  </mergeCells>
  <pageMargins left="0.7" right="0.7" top="0.75" bottom="0.75" header="0.3" footer="0.3"/>
  <pageSetup paperSize="9" orientation="portrait" r:id="rId1"/>
  <headerFooter>
    <oddHeader>&amp;CCaracterização e Benchmarking - 2014
Outsourcing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90"/>
  <sheetViews>
    <sheetView showGridLines="0" view="pageBreakPreview" zoomScaleNormal="100" zoomScaleSheetLayoutView="100" workbookViewId="0"/>
  </sheetViews>
  <sheetFormatPr defaultRowHeight="12.75" x14ac:dyDescent="0.2"/>
  <cols>
    <col min="1" max="1" width="3.7109375" style="83" customWidth="1"/>
    <col min="2" max="2" width="47" style="83" customWidth="1"/>
    <col min="3" max="3" width="7.140625" style="83" customWidth="1"/>
    <col min="4" max="7" width="9.140625" style="83"/>
    <col min="8" max="8" width="5.140625" style="83" customWidth="1"/>
    <col min="9" max="16384" width="9.140625" style="83"/>
  </cols>
  <sheetData>
    <row r="1" spans="2:20" ht="42.75" customHeight="1" x14ac:dyDescent="0.2">
      <c r="B1" s="255" t="s">
        <v>291</v>
      </c>
      <c r="C1" s="255"/>
    </row>
    <row r="2" spans="2:20" x14ac:dyDescent="0.2">
      <c r="B2" s="80"/>
      <c r="C2" s="118">
        <v>2019</v>
      </c>
    </row>
    <row r="3" spans="2:20" x14ac:dyDescent="0.2">
      <c r="B3" s="69" t="s">
        <v>17</v>
      </c>
      <c r="C3" s="230">
        <v>0.21</v>
      </c>
    </row>
    <row r="4" spans="2:20" x14ac:dyDescent="0.2">
      <c r="B4" s="70" t="s">
        <v>18</v>
      </c>
      <c r="C4" s="231">
        <v>0.79</v>
      </c>
    </row>
    <row r="5" spans="2:20" x14ac:dyDescent="0.2">
      <c r="B5" s="9"/>
      <c r="C5" s="11"/>
      <c r="D5" s="11"/>
      <c r="E5" s="11"/>
      <c r="F5" s="11"/>
      <c r="G5" s="11"/>
      <c r="T5" s="83" t="s">
        <v>92</v>
      </c>
    </row>
    <row r="6" spans="2:20" ht="9" customHeight="1" x14ac:dyDescent="0.2"/>
    <row r="7" spans="2:20" ht="21.75" customHeight="1" x14ac:dyDescent="0.2">
      <c r="B7" s="255" t="s">
        <v>292</v>
      </c>
      <c r="C7" s="255"/>
    </row>
    <row r="8" spans="2:20" ht="25.5" x14ac:dyDescent="0.2">
      <c r="B8" s="119" t="s">
        <v>94</v>
      </c>
      <c r="C8" s="120" t="s">
        <v>42</v>
      </c>
      <c r="O8" s="83" t="s">
        <v>91</v>
      </c>
    </row>
    <row r="9" spans="2:20" x14ac:dyDescent="0.2">
      <c r="B9" s="115" t="s">
        <v>4</v>
      </c>
      <c r="C9" s="203">
        <v>0.68433333333333335</v>
      </c>
    </row>
    <row r="10" spans="2:20" x14ac:dyDescent="0.2">
      <c r="B10" s="59" t="s">
        <v>7</v>
      </c>
      <c r="C10" s="92">
        <v>0.74250000000000005</v>
      </c>
    </row>
    <row r="11" spans="2:20" x14ac:dyDescent="0.2">
      <c r="B11" s="59" t="s">
        <v>96</v>
      </c>
      <c r="C11" s="92">
        <v>0.79499999999999993</v>
      </c>
    </row>
    <row r="12" spans="2:20" x14ac:dyDescent="0.2">
      <c r="B12" s="59" t="s">
        <v>3</v>
      </c>
      <c r="C12" s="92">
        <v>0.81333333333333346</v>
      </c>
    </row>
    <row r="13" spans="2:20" x14ac:dyDescent="0.2">
      <c r="B13" s="59" t="s">
        <v>2</v>
      </c>
      <c r="C13" s="92">
        <v>0.81499999999999995</v>
      </c>
    </row>
    <row r="14" spans="2:20" x14ac:dyDescent="0.2">
      <c r="B14" s="59" t="s">
        <v>221</v>
      </c>
      <c r="C14" s="92">
        <v>0.83200000000000007</v>
      </c>
    </row>
    <row r="15" spans="2:20" x14ac:dyDescent="0.2">
      <c r="B15" s="59" t="s">
        <v>98</v>
      </c>
      <c r="C15" s="92">
        <v>0.83799999999999986</v>
      </c>
      <c r="I15" s="83" t="s">
        <v>93</v>
      </c>
    </row>
    <row r="16" spans="2:20" x14ac:dyDescent="0.2">
      <c r="B16" s="59" t="s">
        <v>6</v>
      </c>
      <c r="C16" s="92">
        <v>0.85966666666666669</v>
      </c>
    </row>
    <row r="17" spans="2:23" x14ac:dyDescent="0.2">
      <c r="B17" s="59" t="s">
        <v>5</v>
      </c>
      <c r="C17" s="92">
        <v>0.86499999999999999</v>
      </c>
    </row>
    <row r="18" spans="2:23" x14ac:dyDescent="0.2">
      <c r="B18" s="59" t="s">
        <v>1</v>
      </c>
      <c r="C18" s="92">
        <v>0.89500000000000002</v>
      </c>
    </row>
    <row r="19" spans="2:23" x14ac:dyDescent="0.2">
      <c r="B19" s="59" t="s">
        <v>81</v>
      </c>
      <c r="C19" s="92">
        <v>0.95</v>
      </c>
    </row>
    <row r="20" spans="2:23" x14ac:dyDescent="0.2">
      <c r="B20" s="90" t="s">
        <v>229</v>
      </c>
      <c r="C20" s="204">
        <v>0.81900000000000006</v>
      </c>
    </row>
    <row r="21" spans="2:23" x14ac:dyDescent="0.2">
      <c r="B21" s="90" t="s">
        <v>95</v>
      </c>
      <c r="C21" s="204">
        <v>0.79</v>
      </c>
    </row>
    <row r="24" spans="2:23" ht="42" customHeight="1" x14ac:dyDescent="0.2">
      <c r="B24" s="255" t="s">
        <v>293</v>
      </c>
      <c r="C24" s="255"/>
    </row>
    <row r="25" spans="2:23" x14ac:dyDescent="0.2">
      <c r="B25" s="80"/>
      <c r="C25" s="118">
        <v>2016</v>
      </c>
      <c r="D25" s="9"/>
      <c r="E25" s="9"/>
      <c r="F25" s="9"/>
      <c r="G25" s="9"/>
    </row>
    <row r="26" spans="2:23" x14ac:dyDescent="0.2">
      <c r="B26" s="69" t="s">
        <v>17</v>
      </c>
      <c r="C26" s="67">
        <v>0.36</v>
      </c>
      <c r="D26" s="9"/>
      <c r="E26" s="9"/>
      <c r="F26" s="9"/>
      <c r="G26" s="9"/>
    </row>
    <row r="27" spans="2:23" x14ac:dyDescent="0.2">
      <c r="B27" s="70" t="s">
        <v>18</v>
      </c>
      <c r="C27" s="68">
        <v>0.64</v>
      </c>
      <c r="D27" s="9"/>
      <c r="E27" s="9"/>
      <c r="F27" s="9"/>
      <c r="G27" s="9"/>
    </row>
    <row r="28" spans="2:23" s="22" customFormat="1" x14ac:dyDescent="0.2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3" s="22" customFormat="1" ht="57" customHeight="1" x14ac:dyDescent="0.2">
      <c r="B29" s="247" t="s">
        <v>294</v>
      </c>
      <c r="C29" s="24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2:23" s="22" customFormat="1" x14ac:dyDescent="0.2">
      <c r="B30" s="121" t="s">
        <v>8</v>
      </c>
      <c r="C30" s="122" t="s">
        <v>43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2:23" s="22" customFormat="1" x14ac:dyDescent="0.2">
      <c r="B31" s="102" t="s">
        <v>96</v>
      </c>
      <c r="C31" s="116">
        <v>4.9566666666666669E-2</v>
      </c>
    </row>
    <row r="32" spans="2:23" s="22" customFormat="1" x14ac:dyDescent="0.2">
      <c r="B32" s="29" t="s">
        <v>5</v>
      </c>
      <c r="C32" s="117">
        <v>8.3333333333333329E-2</v>
      </c>
    </row>
    <row r="33" spans="2:23" s="22" customFormat="1" x14ac:dyDescent="0.2">
      <c r="B33" s="29" t="s">
        <v>4</v>
      </c>
      <c r="C33" s="117">
        <v>0.1004</v>
      </c>
    </row>
    <row r="34" spans="2:23" s="22" customFormat="1" x14ac:dyDescent="0.2">
      <c r="B34" s="29" t="s">
        <v>6</v>
      </c>
      <c r="C34" s="117">
        <v>0.12083333333333333</v>
      </c>
    </row>
    <row r="35" spans="2:23" s="22" customFormat="1" x14ac:dyDescent="0.2">
      <c r="B35" s="29" t="s">
        <v>1</v>
      </c>
      <c r="C35" s="117">
        <v>0.14333333333333334</v>
      </c>
    </row>
    <row r="36" spans="2:23" s="22" customFormat="1" x14ac:dyDescent="0.2">
      <c r="B36" s="29" t="s">
        <v>221</v>
      </c>
      <c r="C36" s="117">
        <v>0.16383333333333336</v>
      </c>
    </row>
    <row r="37" spans="2:23" s="22" customFormat="1" x14ac:dyDescent="0.2">
      <c r="B37" s="29" t="s">
        <v>98</v>
      </c>
      <c r="C37" s="117">
        <v>0.19669999999999999</v>
      </c>
    </row>
    <row r="38" spans="2:23" s="22" customFormat="1" x14ac:dyDescent="0.2">
      <c r="B38" s="29" t="s">
        <v>7</v>
      </c>
      <c r="C38" s="117">
        <v>0.24959999999999999</v>
      </c>
    </row>
    <row r="39" spans="2:23" s="22" customFormat="1" x14ac:dyDescent="0.2">
      <c r="B39" s="29" t="s">
        <v>3</v>
      </c>
      <c r="C39" s="117">
        <v>0.28499999999999998</v>
      </c>
    </row>
    <row r="40" spans="2:23" s="22" customFormat="1" x14ac:dyDescent="0.2">
      <c r="B40" s="29" t="s">
        <v>2</v>
      </c>
      <c r="C40" s="117">
        <v>0.41</v>
      </c>
    </row>
    <row r="41" spans="2:23" s="22" customFormat="1" x14ac:dyDescent="0.2">
      <c r="B41" s="29" t="s">
        <v>81</v>
      </c>
      <c r="C41" s="117">
        <v>0.6</v>
      </c>
    </row>
    <row r="42" spans="2:23" s="9" customFormat="1" x14ac:dyDescent="0.2">
      <c r="B42" s="142" t="s">
        <v>229</v>
      </c>
      <c r="C42" s="150">
        <v>0.17859090909090913</v>
      </c>
    </row>
    <row r="43" spans="2:23" s="9" customFormat="1" x14ac:dyDescent="0.2">
      <c r="B43" s="142" t="s">
        <v>95</v>
      </c>
      <c r="C43" s="150">
        <v>0.22113455736426418</v>
      </c>
    </row>
    <row r="44" spans="2:23" x14ac:dyDescent="0.2">
      <c r="B44" s="25"/>
      <c r="C44" s="22"/>
      <c r="D44" s="22"/>
      <c r="E44" s="22"/>
      <c r="F44" s="22"/>
      <c r="G44" s="22"/>
      <c r="I44" s="22"/>
    </row>
    <row r="45" spans="2:23" x14ac:dyDescent="0.2">
      <c r="B45" s="25"/>
      <c r="C45" s="22"/>
      <c r="D45" s="22"/>
      <c r="E45" s="22"/>
      <c r="F45" s="22"/>
      <c r="G45" s="22"/>
      <c r="I45" s="22"/>
    </row>
    <row r="46" spans="2:23" s="22" customFormat="1" ht="28.5" customHeight="1" x14ac:dyDescent="0.2">
      <c r="B46" s="247" t="s">
        <v>295</v>
      </c>
      <c r="C46" s="24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2:23" s="22" customFormat="1" x14ac:dyDescent="0.2">
      <c r="B47" s="121" t="s">
        <v>8</v>
      </c>
      <c r="C47" s="122" t="s">
        <v>43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2:23" s="22" customFormat="1" x14ac:dyDescent="0.2">
      <c r="B48" s="29" t="s">
        <v>2</v>
      </c>
      <c r="C48" s="218">
        <v>0.01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2:23" s="22" customFormat="1" x14ac:dyDescent="0.2">
      <c r="B49" s="29" t="s">
        <v>98</v>
      </c>
      <c r="C49" s="218">
        <v>1.0485714285714287E-2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2:23" s="22" customFormat="1" x14ac:dyDescent="0.2">
      <c r="B50" s="29" t="s">
        <v>5</v>
      </c>
      <c r="C50" s="218">
        <v>1.0775E-2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2:23" s="22" customFormat="1" x14ac:dyDescent="0.2">
      <c r="B51" s="29" t="s">
        <v>7</v>
      </c>
      <c r="C51" s="218">
        <v>1.1583333333333333E-2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2:23" s="22" customFormat="1" x14ac:dyDescent="0.2">
      <c r="B52" s="29" t="s">
        <v>4</v>
      </c>
      <c r="C52" s="218">
        <v>1.5333333333333332E-2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2:23" s="22" customFormat="1" x14ac:dyDescent="0.2">
      <c r="B53" s="29" t="s">
        <v>96</v>
      </c>
      <c r="C53" s="218">
        <v>1.685E-2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2:23" s="9" customFormat="1" x14ac:dyDescent="0.2">
      <c r="B54" s="29" t="s">
        <v>3</v>
      </c>
      <c r="C54" s="218">
        <v>0.02</v>
      </c>
    </row>
    <row r="55" spans="2:23" s="9" customFormat="1" x14ac:dyDescent="0.2">
      <c r="B55" s="29" t="s">
        <v>6</v>
      </c>
      <c r="C55" s="218">
        <v>6.2625E-2</v>
      </c>
    </row>
    <row r="56" spans="2:23" s="22" customFormat="1" x14ac:dyDescent="0.2">
      <c r="B56" s="29" t="s">
        <v>81</v>
      </c>
      <c r="C56" s="218">
        <v>0.1</v>
      </c>
    </row>
    <row r="57" spans="2:23" s="22" customFormat="1" x14ac:dyDescent="0.2">
      <c r="B57" s="29" t="s">
        <v>1</v>
      </c>
      <c r="C57" s="218">
        <v>0.158</v>
      </c>
    </row>
    <row r="58" spans="2:23" s="22" customFormat="1" x14ac:dyDescent="0.2">
      <c r="B58" s="29" t="s">
        <v>221</v>
      </c>
      <c r="C58" s="218">
        <v>0.23893333333333333</v>
      </c>
    </row>
    <row r="59" spans="2:23" s="22" customFormat="1" x14ac:dyDescent="0.2">
      <c r="B59" s="142" t="s">
        <v>229</v>
      </c>
      <c r="C59" s="219">
        <v>6.4845000000000014E-2</v>
      </c>
    </row>
    <row r="60" spans="2:23" s="22" customFormat="1" x14ac:dyDescent="0.2">
      <c r="B60" s="142" t="s">
        <v>95</v>
      </c>
      <c r="C60" s="219">
        <v>0.04</v>
      </c>
    </row>
    <row r="61" spans="2:23" x14ac:dyDescent="0.2">
      <c r="B61" s="25"/>
      <c r="C61" s="205"/>
      <c r="D61" s="22"/>
      <c r="E61" s="22"/>
      <c r="F61" s="22"/>
      <c r="G61" s="22"/>
      <c r="I61" s="22"/>
    </row>
    <row r="62" spans="2:23" x14ac:dyDescent="0.2">
      <c r="B62" s="25"/>
      <c r="C62" s="22"/>
      <c r="D62" s="22"/>
      <c r="E62" s="22"/>
      <c r="F62" s="22"/>
      <c r="G62" s="22"/>
      <c r="I62" s="22"/>
    </row>
    <row r="63" spans="2:23" ht="29.25" customHeight="1" x14ac:dyDescent="0.2">
      <c r="B63" s="249" t="s">
        <v>296</v>
      </c>
      <c r="C63" s="249"/>
      <c r="D63" s="22"/>
      <c r="E63" s="22"/>
      <c r="F63" s="22"/>
      <c r="G63" s="22"/>
      <c r="H63" s="9"/>
      <c r="I63" s="22"/>
    </row>
    <row r="64" spans="2:23" x14ac:dyDescent="0.2">
      <c r="B64" s="176" t="s">
        <v>90</v>
      </c>
      <c r="C64" s="177">
        <v>2015</v>
      </c>
      <c r="D64" s="132">
        <v>2016</v>
      </c>
      <c r="E64" s="222">
        <v>2017</v>
      </c>
      <c r="F64" s="222">
        <v>2018</v>
      </c>
      <c r="G64" s="222">
        <v>2019</v>
      </c>
      <c r="H64" s="9"/>
    </row>
    <row r="65" spans="2:8" x14ac:dyDescent="0.2">
      <c r="B65" s="175" t="s">
        <v>35</v>
      </c>
      <c r="C65" s="39">
        <v>0.84</v>
      </c>
      <c r="D65" s="39">
        <v>0.9</v>
      </c>
      <c r="E65" s="39">
        <v>0.93</v>
      </c>
      <c r="F65" s="39">
        <v>0.71052631578947367</v>
      </c>
      <c r="G65" s="39">
        <v>0.61111111111111116</v>
      </c>
      <c r="H65" s="9"/>
    </row>
    <row r="66" spans="2:8" x14ac:dyDescent="0.2">
      <c r="B66" s="30" t="s">
        <v>34</v>
      </c>
      <c r="C66" s="40">
        <v>0.44</v>
      </c>
      <c r="D66" s="40">
        <v>0.5</v>
      </c>
      <c r="E66" s="40">
        <v>0.68</v>
      </c>
      <c r="F66" s="40">
        <v>0.57894736842105265</v>
      </c>
      <c r="G66" s="39">
        <v>0.55000000000000004</v>
      </c>
      <c r="H66" s="9"/>
    </row>
    <row r="67" spans="2:8" x14ac:dyDescent="0.2">
      <c r="B67" s="30" t="s">
        <v>31</v>
      </c>
      <c r="C67" s="40">
        <v>0.25</v>
      </c>
      <c r="D67" s="40">
        <v>0.31</v>
      </c>
      <c r="E67" s="40">
        <v>0.47</v>
      </c>
      <c r="F67" s="40">
        <v>0.23684210526315788</v>
      </c>
      <c r="G67" s="39">
        <v>0.09</v>
      </c>
      <c r="H67" s="9"/>
    </row>
    <row r="68" spans="2:8" x14ac:dyDescent="0.2">
      <c r="B68" s="30" t="s">
        <v>32</v>
      </c>
      <c r="C68" s="40">
        <v>0.06</v>
      </c>
      <c r="D68" s="40">
        <v>0.28000000000000003</v>
      </c>
      <c r="E68" s="40">
        <v>0</v>
      </c>
      <c r="F68" s="40">
        <v>0.10526315789473684</v>
      </c>
      <c r="G68" s="39">
        <v>0.11</v>
      </c>
      <c r="H68" s="9"/>
    </row>
    <row r="69" spans="2:8" x14ac:dyDescent="0.2">
      <c r="B69" s="30" t="s">
        <v>33</v>
      </c>
      <c r="C69" s="40">
        <v>0.11</v>
      </c>
      <c r="D69" s="40">
        <v>0.11</v>
      </c>
      <c r="E69" s="40">
        <v>0.13</v>
      </c>
      <c r="F69" s="40">
        <v>0.28947368421052633</v>
      </c>
      <c r="G69" s="39">
        <v>0.06</v>
      </c>
      <c r="H69" s="9"/>
    </row>
    <row r="70" spans="2:8" x14ac:dyDescent="0.2">
      <c r="B70" s="30" t="s">
        <v>30</v>
      </c>
      <c r="C70" s="40">
        <v>0.01</v>
      </c>
      <c r="D70" s="40">
        <v>0.02</v>
      </c>
      <c r="E70" s="40">
        <v>0.1</v>
      </c>
      <c r="F70" s="40">
        <v>0.10526315789473684</v>
      </c>
      <c r="G70" s="39">
        <v>0.06</v>
      </c>
      <c r="H70" s="9"/>
    </row>
    <row r="71" spans="2:8" x14ac:dyDescent="0.2">
      <c r="B71" s="30" t="s">
        <v>28</v>
      </c>
      <c r="C71" s="40">
        <v>0</v>
      </c>
      <c r="D71" s="220">
        <v>0</v>
      </c>
      <c r="E71" s="40">
        <v>0.08</v>
      </c>
      <c r="F71" s="40">
        <v>2.6315789473684209E-2</v>
      </c>
      <c r="G71" s="39">
        <v>5.6603773584905662E-2</v>
      </c>
      <c r="H71" s="9"/>
    </row>
    <row r="72" spans="2:8" x14ac:dyDescent="0.2">
      <c r="B72" s="30" t="s">
        <v>29</v>
      </c>
      <c r="C72" s="40">
        <v>0</v>
      </c>
      <c r="D72" s="40">
        <v>0</v>
      </c>
      <c r="E72" s="40">
        <v>0</v>
      </c>
      <c r="F72" s="40">
        <v>0</v>
      </c>
      <c r="G72" s="39">
        <v>0.04</v>
      </c>
      <c r="H72" s="9"/>
    </row>
    <row r="73" spans="2:8" x14ac:dyDescent="0.2">
      <c r="B73" s="30" t="s">
        <v>100</v>
      </c>
      <c r="C73" s="40">
        <v>0</v>
      </c>
      <c r="D73" s="40">
        <v>0</v>
      </c>
      <c r="E73" s="40">
        <v>0.05</v>
      </c>
      <c r="F73" s="40">
        <v>2.6315789473684209E-2</v>
      </c>
      <c r="G73" s="39">
        <v>0</v>
      </c>
      <c r="H73" s="9"/>
    </row>
    <row r="74" spans="2:8" x14ac:dyDescent="0.2">
      <c r="B74" s="30" t="s">
        <v>297</v>
      </c>
      <c r="C74" s="40">
        <v>0</v>
      </c>
      <c r="D74" s="40">
        <v>0</v>
      </c>
      <c r="E74" s="40">
        <v>0</v>
      </c>
      <c r="F74" s="40">
        <v>0</v>
      </c>
      <c r="G74" s="39">
        <v>0</v>
      </c>
      <c r="H74" s="9"/>
    </row>
    <row r="75" spans="2:8" x14ac:dyDescent="0.2">
      <c r="B75" s="30" t="s">
        <v>298</v>
      </c>
      <c r="C75" s="40">
        <v>0</v>
      </c>
      <c r="D75" s="40">
        <v>0</v>
      </c>
      <c r="E75" s="40">
        <v>0</v>
      </c>
      <c r="F75" s="40">
        <v>0</v>
      </c>
      <c r="G75" s="39">
        <v>0.21</v>
      </c>
      <c r="H75" s="9"/>
    </row>
    <row r="76" spans="2:8" x14ac:dyDescent="0.2">
      <c r="B76" s="30" t="s">
        <v>101</v>
      </c>
      <c r="C76" s="40">
        <v>0</v>
      </c>
      <c r="D76" s="40">
        <v>0</v>
      </c>
      <c r="E76" s="40">
        <v>0</v>
      </c>
      <c r="F76" s="40">
        <v>5.2631578947368418E-2</v>
      </c>
      <c r="G76" s="39">
        <v>0</v>
      </c>
      <c r="H76" s="9"/>
    </row>
    <row r="77" spans="2:8" x14ac:dyDescent="0.2">
      <c r="B77" s="30" t="s">
        <v>102</v>
      </c>
      <c r="C77" s="40">
        <v>0</v>
      </c>
      <c r="D77" s="40">
        <v>0</v>
      </c>
      <c r="E77" s="40">
        <v>0</v>
      </c>
      <c r="F77" s="40">
        <v>5.2631578947368418E-2</v>
      </c>
      <c r="G77" s="39">
        <v>0</v>
      </c>
      <c r="H77" s="9"/>
    </row>
    <row r="78" spans="2:8" x14ac:dyDescent="0.2">
      <c r="B78" s="30" t="s">
        <v>103</v>
      </c>
      <c r="C78" s="40">
        <v>0</v>
      </c>
      <c r="D78" s="40">
        <v>0</v>
      </c>
      <c r="E78" s="40">
        <v>0</v>
      </c>
      <c r="F78" s="40">
        <v>7.8947368421052627E-2</v>
      </c>
      <c r="G78" s="39">
        <v>0.25</v>
      </c>
      <c r="H78" s="9"/>
    </row>
    <row r="79" spans="2:8" x14ac:dyDescent="0.2">
      <c r="B79" s="30" t="s">
        <v>104</v>
      </c>
      <c r="C79" s="40">
        <v>0</v>
      </c>
      <c r="D79" s="40">
        <v>0</v>
      </c>
      <c r="E79" s="40">
        <v>0</v>
      </c>
      <c r="F79" s="40">
        <v>0.10526315789473684</v>
      </c>
      <c r="G79" s="39">
        <v>0.23</v>
      </c>
      <c r="H79" s="9"/>
    </row>
    <row r="80" spans="2:8" x14ac:dyDescent="0.2">
      <c r="B80" s="30" t="s">
        <v>76</v>
      </c>
      <c r="C80" s="40">
        <v>0.01</v>
      </c>
      <c r="D80" s="40">
        <v>0</v>
      </c>
      <c r="E80" s="40">
        <v>0.03</v>
      </c>
      <c r="F80" s="40">
        <v>0.13157894736842105</v>
      </c>
      <c r="G80" s="39">
        <v>0.17</v>
      </c>
      <c r="H80" s="9"/>
    </row>
    <row r="81" spans="2:9" x14ac:dyDescent="0.2">
      <c r="B81" s="30" t="s">
        <v>20</v>
      </c>
      <c r="C81" s="40">
        <v>0.24</v>
      </c>
      <c r="D81" s="40">
        <v>0</v>
      </c>
      <c r="E81" s="40">
        <v>0.38</v>
      </c>
      <c r="F81" s="40">
        <v>0.13157894736842105</v>
      </c>
      <c r="G81" s="39">
        <v>0.15094339622641509</v>
      </c>
      <c r="H81" s="9"/>
    </row>
    <row r="82" spans="2:9" x14ac:dyDescent="0.2">
      <c r="H82" s="9"/>
    </row>
    <row r="83" spans="2:9" ht="29.25" customHeight="1" x14ac:dyDescent="0.2">
      <c r="B83" s="249" t="s">
        <v>299</v>
      </c>
      <c r="C83" s="249"/>
      <c r="D83" s="22"/>
      <c r="E83" s="22"/>
      <c r="F83" s="22"/>
      <c r="G83" s="22"/>
      <c r="H83" s="9"/>
      <c r="I83" s="22"/>
    </row>
    <row r="84" spans="2:9" x14ac:dyDescent="0.2">
      <c r="B84" s="176" t="s">
        <v>90</v>
      </c>
      <c r="C84" s="177">
        <v>2018</v>
      </c>
      <c r="D84" s="177">
        <v>2019</v>
      </c>
      <c r="E84" s="9"/>
    </row>
    <row r="85" spans="2:9" x14ac:dyDescent="0.2">
      <c r="B85" s="175" t="s">
        <v>105</v>
      </c>
      <c r="C85" s="39">
        <v>2.8571428571428571E-2</v>
      </c>
      <c r="D85" s="39">
        <v>0</v>
      </c>
      <c r="E85" s="9"/>
    </row>
    <row r="86" spans="2:9" x14ac:dyDescent="0.2">
      <c r="B86" s="30" t="s">
        <v>106</v>
      </c>
      <c r="C86" s="40">
        <v>0.11428571428571428</v>
      </c>
      <c r="D86" s="39">
        <v>5.5555555555555552E-2</v>
      </c>
      <c r="E86" s="9"/>
    </row>
    <row r="87" spans="2:9" x14ac:dyDescent="0.2">
      <c r="B87" s="30" t="s">
        <v>107</v>
      </c>
      <c r="C87" s="40">
        <v>0.2</v>
      </c>
      <c r="D87" s="39">
        <v>8.3333333333333329E-2</v>
      </c>
      <c r="E87" s="9"/>
    </row>
    <row r="88" spans="2:9" x14ac:dyDescent="0.2">
      <c r="B88" s="30" t="s">
        <v>5</v>
      </c>
      <c r="C88" s="40">
        <v>0.22857142857142856</v>
      </c>
      <c r="D88" s="39">
        <v>0.33333333333333331</v>
      </c>
      <c r="E88" s="9"/>
    </row>
    <row r="89" spans="2:9" x14ac:dyDescent="0.2">
      <c r="B89" s="30" t="s">
        <v>108</v>
      </c>
      <c r="C89" s="40">
        <v>0.34285714285714286</v>
      </c>
      <c r="D89" s="39">
        <v>0.30555555555555558</v>
      </c>
      <c r="E89" s="9"/>
    </row>
    <row r="90" spans="2:9" ht="25.5" x14ac:dyDescent="0.2">
      <c r="B90" s="30" t="s">
        <v>109</v>
      </c>
      <c r="C90" s="40">
        <v>0.5714285714285714</v>
      </c>
      <c r="D90" s="39">
        <v>0.48648648648648651</v>
      </c>
      <c r="E90" s="9"/>
    </row>
  </sheetData>
  <sortState xmlns:xlrd2="http://schemas.microsoft.com/office/spreadsheetml/2017/richdata2" ref="B76:D85">
    <sortCondition descending="1" ref="C76:C85"/>
  </sortState>
  <mergeCells count="7">
    <mergeCell ref="B83:C83"/>
    <mergeCell ref="B29:C29"/>
    <mergeCell ref="B46:C46"/>
    <mergeCell ref="B63:C63"/>
    <mergeCell ref="B1:C1"/>
    <mergeCell ref="B7:C7"/>
    <mergeCell ref="B24:C24"/>
  </mergeCells>
  <pageMargins left="0.7" right="0.7" top="0.75" bottom="0.75" header="0.3" footer="0.3"/>
  <pageSetup paperSize="9" orientation="portrait" r:id="rId1"/>
  <headerFooter>
    <oddHeader>&amp;CCaracterização e Benchmarking - 2014
Melhoria contínua</oddHeader>
  </headerFooter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52"/>
  <sheetViews>
    <sheetView showGridLines="0" view="pageBreakPreview" zoomScale="96" zoomScaleNormal="87" zoomScaleSheetLayoutView="96" workbookViewId="0"/>
  </sheetViews>
  <sheetFormatPr defaultRowHeight="12.75" x14ac:dyDescent="0.2"/>
  <cols>
    <col min="1" max="1" width="4.28515625" style="83" customWidth="1"/>
    <col min="2" max="2" width="44.85546875" style="83" customWidth="1"/>
    <col min="3" max="3" width="10.7109375" style="83" customWidth="1"/>
    <col min="4" max="4" width="18.85546875" style="83" customWidth="1"/>
    <col min="5" max="16384" width="9.140625" style="83"/>
  </cols>
  <sheetData>
    <row r="1" spans="2:13" ht="9" customHeight="1" x14ac:dyDescent="0.2"/>
    <row r="2" spans="2:13" s="9" customFormat="1" ht="21.75" customHeight="1" x14ac:dyDescent="0.2">
      <c r="B2" s="255" t="s">
        <v>300</v>
      </c>
      <c r="C2" s="255"/>
    </row>
    <row r="3" spans="2:13" s="9" customFormat="1" ht="25.5" customHeight="1" x14ac:dyDescent="0.2">
      <c r="B3" s="159" t="s">
        <v>8</v>
      </c>
      <c r="C3" s="111">
        <v>2019</v>
      </c>
      <c r="D3" s="83"/>
      <c r="E3" s="83"/>
    </row>
    <row r="4" spans="2:13" s="33" customFormat="1" x14ac:dyDescent="0.2">
      <c r="B4" s="178" t="s">
        <v>5</v>
      </c>
      <c r="C4" s="221">
        <v>405.91914000000003</v>
      </c>
      <c r="D4" s="83"/>
      <c r="E4" s="83"/>
    </row>
    <row r="5" spans="2:13" s="33" customFormat="1" x14ac:dyDescent="0.2">
      <c r="B5" s="104" t="s">
        <v>2</v>
      </c>
      <c r="C5" s="151">
        <v>728.12400000000002</v>
      </c>
      <c r="D5" s="83"/>
      <c r="E5" s="83"/>
    </row>
    <row r="6" spans="2:13" s="33" customFormat="1" x14ac:dyDescent="0.2">
      <c r="B6" s="104" t="s">
        <v>1</v>
      </c>
      <c r="C6" s="151">
        <v>1377.0993299999998</v>
      </c>
      <c r="D6" s="83"/>
      <c r="E6" s="83"/>
    </row>
    <row r="7" spans="2:13" s="33" customFormat="1" x14ac:dyDescent="0.2">
      <c r="B7" s="104" t="s">
        <v>98</v>
      </c>
      <c r="C7" s="151">
        <v>8367.2569800000001</v>
      </c>
      <c r="D7" s="83"/>
      <c r="E7" s="83"/>
    </row>
    <row r="8" spans="2:13" s="33" customFormat="1" x14ac:dyDescent="0.2">
      <c r="B8" s="104" t="s">
        <v>3</v>
      </c>
      <c r="C8" s="151">
        <v>19600</v>
      </c>
      <c r="D8" s="83"/>
      <c r="E8" s="83"/>
    </row>
    <row r="9" spans="2:13" s="33" customFormat="1" x14ac:dyDescent="0.2">
      <c r="B9" s="104" t="s">
        <v>7</v>
      </c>
      <c r="C9" s="151">
        <v>29687.64761</v>
      </c>
      <c r="D9" s="83"/>
      <c r="E9" s="83"/>
    </row>
    <row r="10" spans="2:13" s="33" customFormat="1" x14ac:dyDescent="0.2">
      <c r="B10" s="104" t="s">
        <v>6</v>
      </c>
      <c r="C10" s="105">
        <v>39428</v>
      </c>
      <c r="D10" s="83"/>
      <c r="E10" s="83"/>
    </row>
    <row r="11" spans="2:13" s="33" customFormat="1" x14ac:dyDescent="0.2">
      <c r="B11" s="104" t="s">
        <v>221</v>
      </c>
      <c r="C11" s="105">
        <v>373359.72700000001</v>
      </c>
      <c r="D11" s="83"/>
      <c r="E11" s="83"/>
    </row>
    <row r="12" spans="2:13" s="9" customFormat="1" x14ac:dyDescent="0.2">
      <c r="B12" s="20" t="s">
        <v>222</v>
      </c>
      <c r="C12" s="31">
        <v>472953.77406000003</v>
      </c>
      <c r="D12" s="83"/>
      <c r="E12" s="83"/>
    </row>
    <row r="13" spans="2:13" s="9" customFormat="1" x14ac:dyDescent="0.2">
      <c r="B13" s="20" t="s">
        <v>99</v>
      </c>
      <c r="C13" s="31">
        <v>466144</v>
      </c>
      <c r="D13" s="83"/>
      <c r="E13" s="83"/>
    </row>
    <row r="14" spans="2:13" s="9" customFormat="1" ht="11.25" customHeight="1" x14ac:dyDescent="0.2">
      <c r="B14" s="19"/>
      <c r="C14" s="32"/>
    </row>
    <row r="15" spans="2:13" s="9" customFormat="1" x14ac:dyDescent="0.2"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2:13" s="9" customFormat="1" ht="29.25" customHeight="1" x14ac:dyDescent="0.2">
      <c r="B16" s="255" t="s">
        <v>301</v>
      </c>
      <c r="C16" s="255"/>
      <c r="D16" s="94"/>
      <c r="E16" s="94"/>
      <c r="F16" s="94"/>
      <c r="G16" s="94"/>
      <c r="H16" s="94"/>
      <c r="I16" s="94"/>
      <c r="J16" s="94"/>
      <c r="K16" s="94"/>
      <c r="L16" s="94"/>
      <c r="M16" s="93"/>
    </row>
    <row r="17" spans="2:14" s="9" customFormat="1" ht="25.5" customHeight="1" x14ac:dyDescent="0.2">
      <c r="B17" s="159" t="s">
        <v>45</v>
      </c>
      <c r="C17" s="111">
        <v>2019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3"/>
    </row>
    <row r="18" spans="2:14" s="9" customFormat="1" x14ac:dyDescent="0.2">
      <c r="B18" s="106" t="s">
        <v>77</v>
      </c>
      <c r="C18" s="206">
        <v>0.64606400373744455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3"/>
    </row>
    <row r="19" spans="2:14" s="9" customFormat="1" x14ac:dyDescent="0.2">
      <c r="B19" s="106" t="s">
        <v>78</v>
      </c>
      <c r="C19" s="207">
        <v>2.3732772716654995E-2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3"/>
    </row>
    <row r="20" spans="2:14" s="9" customFormat="1" x14ac:dyDescent="0.2">
      <c r="B20" s="106" t="s">
        <v>5</v>
      </c>
      <c r="C20" s="207">
        <v>0.15837421163279608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3"/>
    </row>
    <row r="21" spans="2:14" s="9" customFormat="1" x14ac:dyDescent="0.2">
      <c r="B21" s="106" t="s">
        <v>79</v>
      </c>
      <c r="C21" s="95">
        <v>0.10983415089932259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3"/>
    </row>
    <row r="22" spans="2:14" s="9" customFormat="1" x14ac:dyDescent="0.2">
      <c r="B22" s="106" t="s">
        <v>24</v>
      </c>
      <c r="C22" s="95">
        <v>6.1994861013781835E-2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2:14" s="19" customFormat="1" x14ac:dyDescent="0.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2:14" x14ac:dyDescent="0.2">
      <c r="B24" s="109"/>
    </row>
    <row r="25" spans="2:14" ht="24" customHeight="1" x14ac:dyDescent="0.2">
      <c r="B25" s="255" t="s">
        <v>302</v>
      </c>
      <c r="C25" s="255"/>
    </row>
    <row r="26" spans="2:14" ht="25.5" customHeight="1" x14ac:dyDescent="0.2">
      <c r="B26" s="110" t="s">
        <v>8</v>
      </c>
      <c r="C26" s="111">
        <v>2019</v>
      </c>
    </row>
    <row r="27" spans="2:14" x14ac:dyDescent="0.2">
      <c r="B27" s="112" t="s">
        <v>7</v>
      </c>
      <c r="C27" s="224">
        <v>0.43</v>
      </c>
    </row>
    <row r="28" spans="2:14" x14ac:dyDescent="0.2">
      <c r="B28" s="113" t="s">
        <v>1</v>
      </c>
      <c r="C28" s="225">
        <v>0.57999999999999996</v>
      </c>
    </row>
    <row r="29" spans="2:14" x14ac:dyDescent="0.2">
      <c r="B29" s="113" t="s">
        <v>3</v>
      </c>
      <c r="C29" s="225">
        <v>0.83499999999999996</v>
      </c>
    </row>
    <row r="30" spans="2:14" x14ac:dyDescent="0.2">
      <c r="B30" s="113" t="s">
        <v>221</v>
      </c>
      <c r="C30" s="225">
        <v>1.13425</v>
      </c>
    </row>
    <row r="31" spans="2:14" x14ac:dyDescent="0.2">
      <c r="B31" s="113" t="s">
        <v>5</v>
      </c>
      <c r="C31" s="225">
        <v>1.8399999999999999</v>
      </c>
    </row>
    <row r="32" spans="2:14" x14ac:dyDescent="0.2">
      <c r="B32" s="113" t="s">
        <v>6</v>
      </c>
      <c r="C32" s="225">
        <v>2.1805188885</v>
      </c>
    </row>
    <row r="33" spans="2:3" x14ac:dyDescent="0.2">
      <c r="B33" s="113" t="s">
        <v>4</v>
      </c>
      <c r="C33" s="225">
        <v>2.3000000000000003</v>
      </c>
    </row>
    <row r="34" spans="2:3" x14ac:dyDescent="0.2">
      <c r="B34" s="113" t="s">
        <v>2</v>
      </c>
      <c r="C34" s="225">
        <v>2.57</v>
      </c>
    </row>
    <row r="35" spans="2:3" x14ac:dyDescent="0.2">
      <c r="B35" s="113" t="s">
        <v>96</v>
      </c>
      <c r="C35" s="225">
        <v>2.9</v>
      </c>
    </row>
    <row r="36" spans="2:3" x14ac:dyDescent="0.2">
      <c r="B36" s="113" t="s">
        <v>98</v>
      </c>
      <c r="C36" s="225">
        <v>2.915</v>
      </c>
    </row>
    <row r="37" spans="2:3" x14ac:dyDescent="0.2">
      <c r="B37" s="108" t="s">
        <v>229</v>
      </c>
      <c r="C37" s="226">
        <v>1.8068712076956523</v>
      </c>
    </row>
    <row r="38" spans="2:3" x14ac:dyDescent="0.2">
      <c r="B38" s="108" t="s">
        <v>95</v>
      </c>
      <c r="C38" s="226">
        <v>3.46</v>
      </c>
    </row>
    <row r="39" spans="2:3" x14ac:dyDescent="0.2">
      <c r="B39" s="34"/>
      <c r="C39" s="34"/>
    </row>
    <row r="40" spans="2:3" s="114" customFormat="1" ht="26.25" customHeight="1" x14ac:dyDescent="0.25">
      <c r="B40" s="256" t="s">
        <v>303</v>
      </c>
      <c r="C40" s="256"/>
    </row>
    <row r="41" spans="2:3" ht="25.5" customHeight="1" x14ac:dyDescent="0.2">
      <c r="B41" s="179" t="s">
        <v>8</v>
      </c>
      <c r="C41" s="111">
        <v>2018</v>
      </c>
    </row>
    <row r="42" spans="2:3" x14ac:dyDescent="0.2">
      <c r="B42" s="115" t="s">
        <v>1</v>
      </c>
      <c r="C42" s="227">
        <v>0.57999999999999996</v>
      </c>
    </row>
    <row r="43" spans="2:3" x14ac:dyDescent="0.2">
      <c r="B43" s="115" t="s">
        <v>3</v>
      </c>
      <c r="C43" s="227">
        <v>1.23</v>
      </c>
    </row>
    <row r="44" spans="2:3" x14ac:dyDescent="0.2">
      <c r="B44" s="115" t="s">
        <v>7</v>
      </c>
      <c r="C44" s="227">
        <v>1.37</v>
      </c>
    </row>
    <row r="45" spans="2:3" x14ac:dyDescent="0.2">
      <c r="B45" s="115" t="s">
        <v>98</v>
      </c>
      <c r="C45" s="227">
        <v>1.55</v>
      </c>
    </row>
    <row r="46" spans="2:3" x14ac:dyDescent="0.2">
      <c r="B46" s="5" t="s">
        <v>5</v>
      </c>
      <c r="C46" s="227">
        <v>1.8366666666666667</v>
      </c>
    </row>
    <row r="47" spans="2:3" x14ac:dyDescent="0.2">
      <c r="B47" s="5" t="s">
        <v>6</v>
      </c>
      <c r="C47" s="227">
        <v>2.1110377769999999</v>
      </c>
    </row>
    <row r="48" spans="2:3" x14ac:dyDescent="0.2">
      <c r="B48" s="115" t="s">
        <v>2</v>
      </c>
      <c r="C48" s="227">
        <v>2.57</v>
      </c>
    </row>
    <row r="49" spans="2:3" x14ac:dyDescent="0.2">
      <c r="B49" s="5" t="s">
        <v>221</v>
      </c>
      <c r="C49" s="227">
        <v>4.6349999999999998</v>
      </c>
    </row>
    <row r="50" spans="2:3" x14ac:dyDescent="0.2">
      <c r="B50" s="107" t="s">
        <v>229</v>
      </c>
      <c r="C50" s="229">
        <v>2.5739259828461538</v>
      </c>
    </row>
    <row r="51" spans="2:3" x14ac:dyDescent="0.2">
      <c r="B51" s="107" t="s">
        <v>95</v>
      </c>
      <c r="C51" s="229">
        <v>5.3122222222222222</v>
      </c>
    </row>
    <row r="52" spans="2:3" x14ac:dyDescent="0.2">
      <c r="B52" s="28"/>
      <c r="C52" s="9"/>
    </row>
  </sheetData>
  <sortState xmlns:xlrd2="http://schemas.microsoft.com/office/spreadsheetml/2017/richdata2" ref="B52:C58">
    <sortCondition descending="1" ref="C52:C58"/>
  </sortState>
  <mergeCells count="4">
    <mergeCell ref="B25:C25"/>
    <mergeCell ref="B40:C40"/>
    <mergeCell ref="B16:C16"/>
    <mergeCell ref="B2:C2"/>
  </mergeCells>
  <pageMargins left="0.7" right="0.7" top="0.75" bottom="0.75" header="0.3" footer="0.3"/>
  <pageSetup paperSize="9" scale="93" orientation="portrait" r:id="rId1"/>
  <headerFooter>
    <oddHeader>&amp;CCaracterização e Benchmarking - 2014
Dados Financeiros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Caracterização</vt:lpstr>
      <vt:lpstr>Performance Operacional</vt:lpstr>
      <vt:lpstr>Recursos Humanos</vt:lpstr>
      <vt:lpstr>Políticas e beneficios</vt:lpstr>
      <vt:lpstr>Tecnologia</vt:lpstr>
      <vt:lpstr>Recurso ao Outsourcing</vt:lpstr>
      <vt:lpstr>Melhoria Contínua</vt:lpstr>
      <vt:lpstr>Dados Financeiros</vt:lpstr>
      <vt:lpstr>Caracterização!Print_Area</vt:lpstr>
      <vt:lpstr>'Dados Financeiros'!Print_Area</vt:lpstr>
      <vt:lpstr>'Melhoria Contínua'!Print_Area</vt:lpstr>
      <vt:lpstr>'Performance Operacional'!Print_Area</vt:lpstr>
      <vt:lpstr>'Políticas e beneficios'!Print_Area</vt:lpstr>
      <vt:lpstr>'Recurso ao Outsourcing'!Print_Area</vt:lpstr>
      <vt:lpstr>'Recursos Humanos'!Print_Area</vt:lpstr>
      <vt:lpstr>Tecnologia!Print_Area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Santos, Merces</dc:creator>
  <cp:lastModifiedBy>Cinzia Simão Xavier</cp:lastModifiedBy>
  <dcterms:created xsi:type="dcterms:W3CDTF">2014-04-14T14:33:46Z</dcterms:created>
  <dcterms:modified xsi:type="dcterms:W3CDTF">2020-12-18T15:38:43Z</dcterms:modified>
</cp:coreProperties>
</file>